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Shining\Spring-Summer 2019\"/>
    </mc:Choice>
  </mc:AlternateContent>
  <xr:revisionPtr revIDLastSave="0" documentId="13_ncr:1_{4F37B6E9-2EE5-4C5B-8514-31A5D0D4457E}" xr6:coauthVersionLast="45" xr6:coauthVersionMax="45" xr10:uidLastSave="{00000000-0000-0000-0000-000000000000}"/>
  <bookViews>
    <workbookView xWindow="450" yWindow="795" windowWidth="23550" windowHeight="1270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8" i="1" l="1"/>
  <c r="I39" i="1"/>
  <c r="I40" i="1"/>
  <c r="I41" i="1"/>
  <c r="I42" i="1"/>
  <c r="I43" i="1"/>
  <c r="I33" i="1"/>
  <c r="I34" i="1"/>
  <c r="I35" i="1"/>
  <c r="I28" i="1"/>
  <c r="I27" i="1"/>
  <c r="I18" i="1"/>
  <c r="I56" i="1" l="1"/>
  <c r="I57" i="1"/>
  <c r="I58" i="1"/>
  <c r="I59" i="1"/>
  <c r="I55" i="1"/>
  <c r="I12" i="1" l="1"/>
  <c r="I13" i="1"/>
  <c r="I14" i="1"/>
  <c r="I15" i="1"/>
  <c r="I16" i="1"/>
  <c r="I17" i="1"/>
  <c r="I19" i="1"/>
  <c r="I20" i="1"/>
  <c r="I21" i="1"/>
  <c r="I22" i="1"/>
  <c r="I23" i="1"/>
  <c r="I24" i="1"/>
  <c r="I25" i="1"/>
  <c r="I26" i="1"/>
  <c r="I29" i="1"/>
  <c r="I30" i="1"/>
  <c r="I31" i="1"/>
  <c r="I32" i="1"/>
  <c r="I36" i="1"/>
  <c r="I37" i="1"/>
  <c r="I44" i="1"/>
  <c r="I45" i="1"/>
  <c r="I46" i="1"/>
  <c r="I47" i="1"/>
  <c r="I48" i="1"/>
  <c r="I49" i="1"/>
  <c r="I50" i="1"/>
  <c r="I51" i="1"/>
  <c r="I52" i="1"/>
  <c r="I53" i="1"/>
  <c r="I54" i="1"/>
  <c r="I61" i="1"/>
  <c r="I62" i="1"/>
  <c r="I63" i="1"/>
  <c r="I64" i="1"/>
  <c r="I65" i="1"/>
  <c r="I66" i="1"/>
  <c r="I67" i="1"/>
  <c r="I68" i="1"/>
  <c r="I69" i="1"/>
  <c r="I70" i="1"/>
  <c r="I71" i="1"/>
  <c r="I73" i="1"/>
  <c r="I74" i="1"/>
  <c r="I76" i="1" l="1"/>
</calcChain>
</file>

<file path=xl/sharedStrings.xml><?xml version="1.0" encoding="utf-8"?>
<sst xmlns="http://schemas.openxmlformats.org/spreadsheetml/2006/main" count="214" uniqueCount="153">
  <si>
    <t>Code</t>
  </si>
  <si>
    <t>Photos</t>
  </si>
  <si>
    <t>Price $AU</t>
  </si>
  <si>
    <t>Mallee Phallies Orchid Importers</t>
  </si>
  <si>
    <t>E-mail: malleephallies@kevalloyd.com.au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</si>
  <si>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</si>
  <si>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</si>
  <si>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</si>
  <si>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</si>
  <si>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</si>
  <si>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</si>
  <si>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</si>
  <si>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</si>
  <si>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</si>
  <si>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</si>
  <si>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</si>
  <si>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</si>
  <si>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</si>
  <si>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Spring-Summer 2019</t>
  </si>
  <si>
    <t>Hybrid Phalaenopsis  (18-20 plants)</t>
  </si>
  <si>
    <t>H6152</t>
  </si>
  <si>
    <t>SN7254</t>
  </si>
  <si>
    <t>2015-589</t>
  </si>
  <si>
    <t>2015-595</t>
  </si>
  <si>
    <t>2015-622</t>
  </si>
  <si>
    <t>2015-631</t>
  </si>
  <si>
    <t>H6031</t>
  </si>
  <si>
    <t>H6059</t>
  </si>
  <si>
    <t>H6092</t>
  </si>
  <si>
    <t>H6123</t>
  </si>
  <si>
    <t>H6150</t>
  </si>
  <si>
    <t>H6168</t>
  </si>
  <si>
    <t>H6200</t>
  </si>
  <si>
    <t>H7008</t>
  </si>
  <si>
    <t>H7011</t>
  </si>
  <si>
    <t>H7061</t>
  </si>
  <si>
    <t>H7068</t>
  </si>
  <si>
    <t>H7089</t>
  </si>
  <si>
    <t>H7112</t>
  </si>
  <si>
    <t>H7296</t>
  </si>
  <si>
    <t>H7298</t>
  </si>
  <si>
    <t>H8910</t>
  </si>
  <si>
    <t>SN7264</t>
  </si>
  <si>
    <t>SN7266</t>
  </si>
  <si>
    <t>SN7275</t>
  </si>
  <si>
    <t>SN7322</t>
  </si>
  <si>
    <t>SN7453</t>
  </si>
  <si>
    <t>SN8612 (S)</t>
  </si>
  <si>
    <t>SN8617</t>
  </si>
  <si>
    <t>SN8629</t>
  </si>
  <si>
    <t>SN8650</t>
  </si>
  <si>
    <t>Available</t>
  </si>
  <si>
    <t>Cattleya (20 plants)</t>
    <phoneticPr fontId="1" type="noConversion"/>
  </si>
  <si>
    <t>C-1012</t>
  </si>
  <si>
    <t>F-7982</t>
  </si>
  <si>
    <t>C-13514</t>
    <phoneticPr fontId="2" type="noConversion"/>
  </si>
  <si>
    <t>C. labiata var. semi-alba x sib</t>
    <phoneticPr fontId="1" type="noConversion"/>
  </si>
  <si>
    <t>C-1001</t>
    <phoneticPr fontId="2" type="noConversion"/>
  </si>
  <si>
    <t>C. amethystoglossa var. coerulea x sib</t>
    <phoneticPr fontId="1" type="noConversion"/>
  </si>
  <si>
    <t>C-1009</t>
    <phoneticPr fontId="2" type="noConversion"/>
  </si>
  <si>
    <t>C. lawrenceana var. alba x self</t>
    <phoneticPr fontId="1" type="noConversion"/>
  </si>
  <si>
    <t>C-1011</t>
    <phoneticPr fontId="2" type="noConversion"/>
  </si>
  <si>
    <t>C-1018</t>
    <phoneticPr fontId="2" type="noConversion"/>
  </si>
  <si>
    <t>F-7113</t>
    <phoneticPr fontId="2" type="noConversion"/>
  </si>
  <si>
    <t>Cattleya tenuis</t>
    <phoneticPr fontId="1" type="noConversion"/>
  </si>
  <si>
    <t>F-7229</t>
    <phoneticPr fontId="2" type="noConversion"/>
  </si>
  <si>
    <t>F-7981</t>
    <phoneticPr fontId="2" type="noConversion"/>
  </si>
  <si>
    <t>F-7994</t>
    <phoneticPr fontId="2" type="noConversion"/>
  </si>
  <si>
    <t>Other (20 plants)</t>
    <phoneticPr fontId="1" type="noConversion"/>
  </si>
  <si>
    <t>F-31021</t>
  </si>
  <si>
    <t>Paphiopedilum venustum</t>
  </si>
  <si>
    <t>F-7979</t>
  </si>
  <si>
    <t>Renanthera monachica (粗斑) x self</t>
  </si>
  <si>
    <t xml:space="preserve"> Enter the desired Quantity of Plants in the Column 'Q'. The 'Total' column will update automatically. </t>
  </si>
  <si>
    <t>C. violacea var.  flamea x sib ('Por Do Sol' x ('Select')</t>
  </si>
  <si>
    <t>L. (anceps var. San Bar Gloriosa 'Bearfield' x anceps 潑墨)</t>
  </si>
  <si>
    <t>C. violacea var. semi-alba flamea ('Richard' x 'Por do Sol')</t>
  </si>
  <si>
    <t>C. nobilior var amaliae ('Perfection' x 'Vulcain')</t>
  </si>
  <si>
    <t>C. labiata var. coerulea ('Blue Island' x 'Fu')</t>
  </si>
  <si>
    <t>L. purpurata var. striata ('Select 1' x 'Select 2')</t>
  </si>
  <si>
    <t>Phal. (mannii var flava x inscriptiosinensis)</t>
  </si>
  <si>
    <t>Phal. (venosa x micholitzii)</t>
  </si>
  <si>
    <t>Phal. (tetraspis var alba x gigantea alba)</t>
  </si>
  <si>
    <t>Phal. (Hawaii Dragon Girl x KS Happy Eagle)</t>
  </si>
  <si>
    <t>Phal. [(Hawaii Dragon Girl x Princess Violet) x 
Dragon Tree Eagle (DT168)]</t>
  </si>
  <si>
    <t>Phal. gigantea x sib</t>
  </si>
  <si>
    <t>Phal. pulcherrima x sib '插角'</t>
  </si>
  <si>
    <t>Phal. (Tzeng-Wen Celle 'TH' x Crystal Lady 'TH')</t>
  </si>
  <si>
    <t>Phal. (gigantea x violacea var. Indigo)</t>
  </si>
  <si>
    <t>Phal. [Hsinying Fanjo 'Tainan' (L) x Zheng Min Hummingbird 'Peter #3' (R)]</t>
  </si>
  <si>
    <r>
      <t xml:space="preserve">Phal. [Zheng Min Yew (L) x  Yungho Princess Gelb 'Huei Fong' (R)] …......... </t>
    </r>
    <r>
      <rPr>
        <b/>
        <sz val="16"/>
        <color indexed="8"/>
        <rFont val="Calibri"/>
        <family val="2"/>
      </rPr>
      <t>(Phal. Zheng Min Deer)</t>
    </r>
  </si>
  <si>
    <r>
      <t xml:space="preserve">Phal. [Zheng Min Diffuse (L) x Yungho Princess Gelb 'Huei Fong' (R)] …....... </t>
    </r>
    <r>
      <rPr>
        <b/>
        <sz val="16"/>
        <color indexed="8"/>
        <rFont val="Calibri"/>
        <family val="2"/>
      </rPr>
      <t>(Phal. Zheng Min Jay)</t>
    </r>
  </si>
  <si>
    <r>
      <t xml:space="preserve">Phal. [Jade Gold 'Pylo' (R) x Kung's Red Cherry 'Jon' (L)] …........ </t>
    </r>
    <r>
      <rPr>
        <b/>
        <sz val="16"/>
        <color indexed="8"/>
        <rFont val="Calibri"/>
        <family val="2"/>
      </rPr>
      <t>(Phal. Zheng Min Tiger)</t>
    </r>
  </si>
  <si>
    <r>
      <t xml:space="preserve">Phal. [Zheng Min Yew (R) x Zheng Min Tyrannosaurus (L)] …... </t>
    </r>
    <r>
      <rPr>
        <b/>
        <sz val="16"/>
        <color indexed="8"/>
        <rFont val="Calibri"/>
        <family val="2"/>
      </rPr>
      <t>(Phal. Zheng Min Monster)</t>
    </r>
  </si>
  <si>
    <r>
      <t xml:space="preserve">Phal. [Jong's Red Cherry 'Peter' (R) x Yaphon Badperson 'Peter #1' (L)] ….... </t>
    </r>
    <r>
      <rPr>
        <b/>
        <sz val="16"/>
        <color indexed="8"/>
        <rFont val="Calibri"/>
        <family val="2"/>
      </rPr>
      <t>(Phal. Zheng Min Plasma)</t>
    </r>
  </si>
  <si>
    <r>
      <t xml:space="preserve">Phal. [Zheng Min Violet 'Peter #27' (L) x Nobby's Green Eagle 'NB-49' (R)] …... </t>
    </r>
    <r>
      <rPr>
        <b/>
        <sz val="16"/>
        <color indexed="8"/>
        <rFont val="Calibri"/>
        <family val="2"/>
      </rPr>
      <t>(Phal. Zheng Min Quince)</t>
    </r>
  </si>
  <si>
    <r>
      <t xml:space="preserve">Phal. [Namya Chatchom 'Richard Saw' (L) x Zheng Min Mosaic 'Peter #1' (R)] ........ </t>
    </r>
    <r>
      <rPr>
        <b/>
        <sz val="16"/>
        <color indexed="8"/>
        <rFont val="Calibri"/>
        <family val="2"/>
      </rPr>
      <t>(Phal. Zheng Min Atayal)</t>
    </r>
  </si>
  <si>
    <r>
      <t xml:space="preserve">Phal. [Buena Jewel 'flava' (L) x Mituo Prince 'Emerald' (R)] …... </t>
    </r>
    <r>
      <rPr>
        <b/>
        <sz val="16"/>
        <color indexed="8"/>
        <rFont val="Calibri"/>
        <family val="2"/>
      </rPr>
      <t>(Phal. Zheng Min Jellyfish)</t>
    </r>
  </si>
  <si>
    <r>
      <t xml:space="preserve">Phal. [LD's Bear King 'Peter #2' (L) x Zheng Min Neon 'Peter #30' (R)] ….... </t>
    </r>
    <r>
      <rPr>
        <b/>
        <sz val="16"/>
        <color indexed="8"/>
        <rFont val="Calibri"/>
        <family val="2"/>
      </rPr>
      <t>(Phal. Zheng Min Quail)</t>
    </r>
  </si>
  <si>
    <r>
      <t xml:space="preserve">Phal. [LD's Bear King 'Peter #1' (R) x Mituo Bule Bear 'Peter' (L)] …........ </t>
    </r>
    <r>
      <rPr>
        <b/>
        <sz val="16"/>
        <color indexed="8"/>
        <rFont val="Calibri"/>
        <family val="2"/>
      </rPr>
      <t>(Phal. Zheng Min Formosa)</t>
    </r>
  </si>
  <si>
    <r>
      <t xml:space="preserve">Phal. [Zheng Min Violet 'Peter #18' (R) x Mituo Ambo 'Mituo' (L)] …........ </t>
    </r>
    <r>
      <rPr>
        <b/>
        <sz val="16"/>
        <color indexed="8"/>
        <rFont val="Calibri"/>
        <family val="2"/>
      </rPr>
      <t>(Phal. Zheng Min Jazz)</t>
    </r>
  </si>
  <si>
    <r>
      <t xml:space="preserve">Phal. [Mituo Ambo 'Mituo' (R) x Mituo Prince 'Rainbow' (L)] …...... </t>
    </r>
    <r>
      <rPr>
        <b/>
        <sz val="16"/>
        <color indexed="8"/>
        <rFont val="Calibri"/>
        <family val="2"/>
      </rPr>
      <t>(Phal. Zheng Min Grizzly)</t>
    </r>
  </si>
  <si>
    <r>
      <t xml:space="preserve">Phal. [amboinensis 'I-Lan' (L) x gigantea 'Zu Lin #2' (R)] ….......... </t>
    </r>
    <r>
      <rPr>
        <b/>
        <sz val="16"/>
        <color indexed="8"/>
        <rFont val="Calibri"/>
        <family val="2"/>
      </rPr>
      <t>(Phal. David Lim)</t>
    </r>
  </si>
  <si>
    <r>
      <t xml:space="preserve">Phal. [amboinensis 'Peter' (L) x Phal. Zheng Min Hazel (R)] …......... </t>
    </r>
    <r>
      <rPr>
        <b/>
        <sz val="16"/>
        <color indexed="8"/>
        <rFont val="Calibri"/>
        <family val="2"/>
      </rPr>
      <t>(Phal. Zheng Min Anodization)</t>
    </r>
  </si>
  <si>
    <r>
      <t xml:space="preserve">Phal. [Zheng Min Hazel (R) x  Zheng Min Yew (L)] …... </t>
    </r>
    <r>
      <rPr>
        <b/>
        <sz val="16"/>
        <color indexed="8"/>
        <rFont val="Calibri"/>
        <family val="2"/>
      </rPr>
      <t>(Phal. Zheng Min Yak)</t>
    </r>
  </si>
  <si>
    <r>
      <t xml:space="preserve">Phal. (Good Sun 'Peter #2' x Lea Marie Salazar) ….... </t>
    </r>
    <r>
      <rPr>
        <b/>
        <sz val="16"/>
        <color indexed="8"/>
        <rFont val="Calibri"/>
        <family val="2"/>
      </rPr>
      <t xml:space="preserve">
(Phal. Zheng Min Apache)</t>
    </r>
  </si>
  <si>
    <t>Phal. [Miro Buddha ' Miro Yellow' x Miro Spring Girl 'Miro 5' (K69)]</t>
  </si>
  <si>
    <t xml:space="preserve">Phal. [Jong's Gigan Cherry 'Prince' x Miro Spring Girl 'Miro 5'(K69)] </t>
  </si>
  <si>
    <t>Phal. (Joy Fortune Diamond 'Miro' x Miro Spring Girl 'Miro 3')</t>
  </si>
  <si>
    <t>Phal. [Miro Spring Girl 'Miro 5' (K69) x Jong's Gigan Cherry 'Prince']</t>
  </si>
  <si>
    <t>LH-1001</t>
  </si>
  <si>
    <t>LH-1002</t>
  </si>
  <si>
    <t>LH-1003</t>
  </si>
  <si>
    <t>LH-1004</t>
  </si>
  <si>
    <t>LH-1005</t>
  </si>
  <si>
    <t>Phal. (Sogo Sweet Cheese x Sogo Holy)</t>
  </si>
  <si>
    <t>Phal. (Unimax Moonlight x Emeraude)</t>
  </si>
  <si>
    <t>Phal. (Sogo Shito x Chienlung Moonlight)</t>
  </si>
  <si>
    <t>Phal. [I-Hsin Venus x (Lyndon Coral Glow x Mituo Bear King Bellina)]</t>
  </si>
  <si>
    <t>Sold Out</t>
  </si>
  <si>
    <t>N/A</t>
  </si>
  <si>
    <t>H6074</t>
  </si>
  <si>
    <t>[Phal. Joey 'Yu Fu' AM/OSROC (L)] x [Phal. Kung's Red Cherry 'Jon' (R)]
(Phal. Zheng Min Puma)</t>
  </si>
  <si>
    <t>NEW!</t>
  </si>
  <si>
    <t>H7030</t>
  </si>
  <si>
    <t>[Phal. Nobby's Green Eagle 'NB-05' (R)] x [Phal. Buena Jewel 'flava' (L)]
(Phal. Zheng Min Zircon)</t>
  </si>
  <si>
    <t>H7054</t>
  </si>
  <si>
    <t>[Phal. Zheng Min Yew 'Peter #41' (L)] x [Phal. Hannover Passion 'Ching Ruey' (R)]
(Phal. Zheng Min Alpaca)</t>
  </si>
  <si>
    <t>H7157</t>
  </si>
  <si>
    <t>[Phal. Zheng Min Robin 'Peter #10' (R)] x [Phal. Samera 'Peter #1' (L)]
(Phal. Zheng Min Yoga)</t>
  </si>
  <si>
    <t>H7179</t>
  </si>
  <si>
    <t>[Phal. Ho's Sweet Muscats 'Nobby' (L)] x [Phal. Samera 'Peter #2' (R)]
(Phal. Zheng Min Nugget)</t>
  </si>
  <si>
    <t>H7295</t>
  </si>
  <si>
    <t>[Phal. LD Sun Dragon 'Peter' (R)] x [Phal. Zheng Min Mosaic 'Peter #4' (L)]
(Phal. Zheng Min Voldemort)</t>
  </si>
  <si>
    <t>H7299</t>
  </si>
  <si>
    <t>H8001</t>
  </si>
  <si>
    <t>[Phal. LD Sun Dragon 'Peter' (R)] x [Phal. KS Super Zebra 'CY08' (L)]
(Phal. Zheng Min Pegasus)</t>
  </si>
  <si>
    <t>H8008</t>
  </si>
  <si>
    <t>[Phal. Chang Maw Evergreen 'Chen #4' (R)] x [Phal. Zheng Min Violet 'Peter #5' (L)]
(Phal. Zheng Min Carp)</t>
  </si>
  <si>
    <t>H8010</t>
  </si>
  <si>
    <t>[Phal. Budi Linuhung 'Peter' (L)] x [Phal. Zheng Min Diffuse 'Peter #8' (R)]
(Phal. Zheng Min Yautja)</t>
  </si>
  <si>
    <t>H8037</t>
  </si>
  <si>
    <t>[Phal. Yuanshan Girl 'Peter' (R)] x [Phal. Mituo Sun (L)]
(Phal. Zheng Min Sapphire)</t>
  </si>
  <si>
    <t>H8051</t>
  </si>
  <si>
    <t>[Phal. Lyndon Canary Cupid '#3' (L)] x [Phal. Zheng Min Etching 'Joy' (R)]
(Phal. Zheng Min Patriot)</t>
  </si>
  <si>
    <t>C. maxima var. coerulea ('Dark' x 'LFW BLACK POWER')</t>
  </si>
  <si>
    <t>SPECIAL!</t>
  </si>
  <si>
    <t>Phal. (OX Prince x Chienlung Red Element)</t>
  </si>
  <si>
    <t>Phal. [(floresensis x philippinense) x amabilis</t>
  </si>
  <si>
    <r>
      <t xml:space="preserve">Note - SPECIAL PRICES on remaining stock! Updated June 13 ….. </t>
    </r>
    <r>
      <rPr>
        <b/>
        <sz val="26"/>
        <color theme="2"/>
        <rFont val="Calibri"/>
        <family val="2"/>
      </rPr>
      <t>→</t>
    </r>
  </si>
  <si>
    <t>No photo yet … but Sogo Sweet is said to be mid-yellow!</t>
  </si>
  <si>
    <t xml:space="preserve">Phal. Sogo Holy    </t>
  </si>
  <si>
    <r>
      <t xml:space="preserve">[Phal. Zheng Min Mosaic 'Peter #4' (L)] x [Phal. Mituo Prince 'Rainbow' (R)]
</t>
    </r>
    <r>
      <rPr>
        <b/>
        <sz val="16"/>
        <color indexed="8"/>
        <rFont val="Calibri"/>
        <family val="2"/>
      </rPr>
      <t>(Phal. Zheng Min Hedgehog)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</si>
</sst>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i/>
      <sz val="36"/>
      <color theme="1"/>
      <name val="Baskerville Old Face"/>
      <family val="1"/>
    </font>
    <font>
      <sz val="14"/>
      <color rgb="FF0000FF"/>
      <name val="Arial"/>
      <family val="2"/>
    </font>
    <font>
      <b/>
      <sz val="20"/>
      <color indexed="8"/>
      <name val="Calibri"/>
      <family val="2"/>
    </font>
    <font>
      <b/>
      <sz val="16"/>
      <color indexed="8"/>
      <name val="Calibri"/>
      <family val="2"/>
    </font>
    <font>
      <b/>
      <sz val="22"/>
      <color rgb="FF0000FF"/>
      <name val="Arial"/>
      <family val="2"/>
    </font>
    <font>
      <sz val="16"/>
      <color theme="1"/>
      <name val="Calibri"/>
      <family val="2"/>
      <scheme val="minor"/>
    </font>
    <font>
      <b/>
      <sz val="20"/>
      <color rgb="FF0000FF"/>
      <name val="Arial"/>
      <family val="2"/>
    </font>
    <font>
      <sz val="18"/>
      <color rgb="FF0000FF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rgb="FFFF0000"/>
      <name val="Calibri"/>
      <family val="2"/>
    </font>
    <font>
      <sz val="22"/>
      <color rgb="FFFF0000"/>
      <name val="Arial"/>
      <family val="2"/>
    </font>
    <font>
      <b/>
      <sz val="22"/>
      <color rgb="FFFF0000"/>
      <name val="Arial"/>
      <family val="2"/>
    </font>
    <font>
      <b/>
      <sz val="26"/>
      <color theme="2"/>
      <name val="Calibri"/>
      <family val="2"/>
      <scheme val="minor"/>
    </font>
    <font>
      <b/>
      <sz val="26"/>
      <color theme="0"/>
      <name val="Calibri"/>
      <family val="2"/>
    </font>
    <font>
      <b/>
      <sz val="26"/>
      <color theme="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14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left" vertical="center" wrapText="1"/>
    </xf>
    <xf numFmtId="164" fontId="15" fillId="8" borderId="9" xfId="0" applyNumberFormat="1" applyFont="1" applyFill="1" applyBorder="1" applyAlignment="1">
      <alignment horizontal="center" vertical="center"/>
    </xf>
    <xf numFmtId="1" fontId="9" fillId="3" borderId="9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 wrapText="1"/>
    </xf>
    <xf numFmtId="1" fontId="9" fillId="3" borderId="10" xfId="0" applyNumberFormat="1" applyFont="1" applyFill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right" vertical="center"/>
    </xf>
    <xf numFmtId="164" fontId="15" fillId="9" borderId="9" xfId="0" applyNumberFormat="1" applyFont="1" applyFill="1" applyBorder="1" applyAlignment="1">
      <alignment horizontal="center" vertical="center"/>
    </xf>
    <xf numFmtId="164" fontId="5" fillId="9" borderId="15" xfId="0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vertical="center"/>
    </xf>
    <xf numFmtId="0" fontId="26" fillId="0" borderId="15" xfId="0" applyFont="1" applyBorder="1" applyAlignment="1">
      <alignment horizontal="center" vertical="center"/>
    </xf>
    <xf numFmtId="164" fontId="15" fillId="10" borderId="9" xfId="0" applyNumberFormat="1" applyFont="1" applyFill="1" applyBorder="1" applyAlignment="1">
      <alignment horizontal="center" vertical="center"/>
    </xf>
    <xf numFmtId="0" fontId="26" fillId="10" borderId="15" xfId="0" applyFont="1" applyFill="1" applyBorder="1" applyAlignment="1">
      <alignment horizontal="center" vertical="center"/>
    </xf>
    <xf numFmtId="164" fontId="15" fillId="9" borderId="15" xfId="0" applyNumberFormat="1" applyFont="1" applyFill="1" applyBorder="1" applyAlignment="1">
      <alignment horizontal="center" vertical="center"/>
    </xf>
    <xf numFmtId="0" fontId="30" fillId="0" borderId="9" xfId="0" applyFont="1" applyBorder="1" applyAlignment="1">
      <alignment vertical="center" wrapText="1"/>
    </xf>
    <xf numFmtId="0" fontId="30" fillId="0" borderId="9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32" fillId="0" borderId="15" xfId="0" applyFont="1" applyBorder="1" applyAlignment="1">
      <alignment vertical="center"/>
    </xf>
    <xf numFmtId="0" fontId="33" fillId="0" borderId="9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 shrinkToFit="1"/>
    </xf>
    <xf numFmtId="0" fontId="32" fillId="0" borderId="1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7" borderId="5" xfId="0" applyFont="1" applyFill="1" applyBorder="1" applyAlignment="1">
      <alignment vertical="center"/>
    </xf>
    <xf numFmtId="0" fontId="26" fillId="7" borderId="15" xfId="0" applyFont="1" applyFill="1" applyBorder="1" applyAlignment="1">
      <alignment horizontal="center" vertical="center"/>
    </xf>
    <xf numFmtId="0" fontId="0" fillId="3" borderId="3" xfId="0" applyFill="1" applyBorder="1"/>
    <xf numFmtId="0" fontId="3" fillId="3" borderId="7" xfId="0" applyFont="1" applyFill="1" applyBorder="1" applyAlignment="1">
      <alignment horizontal="center"/>
    </xf>
    <xf numFmtId="164" fontId="35" fillId="0" borderId="5" xfId="0" applyNumberFormat="1" applyFont="1" applyBorder="1" applyAlignment="1">
      <alignment horizontal="center" vertical="center"/>
    </xf>
    <xf numFmtId="0" fontId="36" fillId="10" borderId="15" xfId="0" applyFont="1" applyFill="1" applyBorder="1" applyAlignment="1">
      <alignment horizontal="center" vertical="center"/>
    </xf>
    <xf numFmtId="164" fontId="35" fillId="0" borderId="14" xfId="0" applyNumberFormat="1" applyFont="1" applyBorder="1" applyAlignment="1">
      <alignment horizontal="center" vertical="center"/>
    </xf>
    <xf numFmtId="0" fontId="37" fillId="9" borderId="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right" vertical="center"/>
    </xf>
    <xf numFmtId="0" fontId="0" fillId="0" borderId="7" xfId="0" applyBorder="1"/>
    <xf numFmtId="0" fontId="0" fillId="0" borderId="15" xfId="0" applyBorder="1"/>
    <xf numFmtId="0" fontId="0" fillId="0" borderId="1" xfId="0" applyBorder="1"/>
    <xf numFmtId="0" fontId="0" fillId="7" borderId="7" xfId="0" applyFill="1" applyBorder="1"/>
    <xf numFmtId="0" fontId="0" fillId="7" borderId="15" xfId="0" applyFill="1" applyBorder="1"/>
    <xf numFmtId="0" fontId="24" fillId="8" borderId="5" xfId="0" applyFont="1" applyFill="1" applyBorder="1" applyAlignment="1">
      <alignment vertical="center"/>
    </xf>
    <xf numFmtId="164" fontId="5" fillId="8" borderId="7" xfId="0" applyNumberFormat="1" applyFont="1" applyFill="1" applyBorder="1" applyAlignment="1">
      <alignment horizontal="center" vertical="center"/>
    </xf>
    <xf numFmtId="164" fontId="39" fillId="8" borderId="15" xfId="0" applyNumberFormat="1" applyFont="1" applyFill="1" applyBorder="1" applyAlignment="1">
      <alignment horizontal="center" vertical="center"/>
    </xf>
    <xf numFmtId="0" fontId="38" fillId="8" borderId="7" xfId="0" applyFont="1" applyFill="1" applyBorder="1" applyAlignment="1">
      <alignment vertical="center"/>
    </xf>
    <xf numFmtId="0" fontId="26" fillId="7" borderId="3" xfId="0" applyFont="1" applyFill="1" applyBorder="1" applyAlignment="1">
      <alignment horizontal="right" vertical="center"/>
    </xf>
    <xf numFmtId="0" fontId="26" fillId="7" borderId="5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left" vertical="center"/>
    </xf>
    <xf numFmtId="0" fontId="0" fillId="3" borderId="0" xfId="0" applyFill="1" applyBorder="1" applyAlignment="1"/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 applyAlignment="1"/>
    <xf numFmtId="0" fontId="17" fillId="5" borderId="9" xfId="0" applyFont="1" applyFill="1" applyBorder="1" applyAlignment="1">
      <alignment horizontal="center" vertical="center" wrapText="1"/>
    </xf>
    <xf numFmtId="0" fontId="29" fillId="9" borderId="16" xfId="0" applyFont="1" applyFill="1" applyBorder="1" applyAlignment="1">
      <alignment horizontal="center" vertical="center"/>
    </xf>
    <xf numFmtId="0" fontId="29" fillId="9" borderId="18" xfId="0" applyFont="1" applyFill="1" applyBorder="1" applyAlignment="1">
      <alignment horizontal="center" vertical="center"/>
    </xf>
    <xf numFmtId="0" fontId="29" fillId="9" borderId="17" xfId="0" applyFont="1" applyFill="1" applyBorder="1" applyAlignment="1">
      <alignment horizontal="center" vertical="center"/>
    </xf>
    <xf numFmtId="0" fontId="29" fillId="10" borderId="19" xfId="0" applyFont="1" applyFill="1" applyBorder="1" applyAlignment="1">
      <alignment horizontal="center" vertical="center"/>
    </xf>
    <xf numFmtId="0" fontId="29" fillId="10" borderId="3" xfId="0" applyFont="1" applyFill="1" applyBorder="1" applyAlignment="1">
      <alignment horizontal="center" vertical="center"/>
    </xf>
    <xf numFmtId="0" fontId="31" fillId="9" borderId="5" xfId="0" applyFont="1" applyFill="1" applyBorder="1" applyAlignment="1">
      <alignment horizontal="center" vertical="center"/>
    </xf>
    <xf numFmtId="0" fontId="31" fillId="9" borderId="7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 applyAlignment="1"/>
    <xf numFmtId="0" fontId="17" fillId="5" borderId="14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wrapText="1"/>
    </xf>
    <xf numFmtId="0" fontId="22" fillId="0" borderId="3" xfId="0" applyFont="1" applyBorder="1" applyAlignment="1">
      <alignment wrapText="1"/>
    </xf>
    <xf numFmtId="0" fontId="25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1178720</xdr:colOff>
      <xdr:row>0</xdr:row>
      <xdr:rowOff>0</xdr:rowOff>
    </xdr:from>
    <xdr:ext cx="2559844" cy="1727135"/>
    <xdr:pic>
      <xdr:nvPicPr>
        <xdr:cNvPr id="2" name="Picture 1" descr="shining orchids 2-1">
          <a:extLst>
            <a:ext uri="{FF2B5EF4-FFF2-40B4-BE49-F238E27FC236}">
              <a16:creationId xmlns:a16="http://schemas.microsoft.com/office/drawing/2014/main" id="{78A97F27-9D04-429F-AF83-AD37D801F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720" y="0"/>
          <a:ext cx="2559844" cy="172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15</xdr:row>
      <xdr:rowOff>1900238</xdr:rowOff>
    </xdr:from>
    <xdr:to>
      <xdr:col>1</xdr:col>
      <xdr:colOff>2429939</xdr:colOff>
      <xdr:row>16</xdr:row>
      <xdr:rowOff>1903238</xdr:rowOff>
    </xdr:to>
    <xdr:pic>
      <xdr:nvPicPr>
        <xdr:cNvPr id="34" name="Picture 10">
          <a:extLst>
            <a:ext uri="{FF2B5EF4-FFF2-40B4-BE49-F238E27FC236}">
              <a16:creationId xmlns:a16="http://schemas.microsoft.com/office/drawing/2014/main" id="{7A6E0827-3A18-4222-A54C-6B7592D2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722"/>
        <a:stretch>
          <a:fillRect/>
        </a:stretch>
      </xdr:blipFill>
      <xdr:spPr bwMode="auto">
        <a:xfrm>
          <a:off x="0" y="13401676"/>
          <a:ext cx="475165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4761</xdr:rowOff>
    </xdr:from>
    <xdr:to>
      <xdr:col>1</xdr:col>
      <xdr:colOff>1452562</xdr:colOff>
      <xdr:row>21</xdr:row>
      <xdr:rowOff>7761</xdr:rowOff>
    </xdr:to>
    <xdr:pic>
      <xdr:nvPicPr>
        <xdr:cNvPr id="35" name="Picture 12">
          <a:extLst>
            <a:ext uri="{FF2B5EF4-FFF2-40B4-BE49-F238E27FC236}">
              <a16:creationId xmlns:a16="http://schemas.microsoft.com/office/drawing/2014/main" id="{01D0F3D6-93AB-48BB-A17F-99CEDF21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49" b="5682"/>
        <a:stretch>
          <a:fillRect/>
        </a:stretch>
      </xdr:blipFill>
      <xdr:spPr bwMode="auto">
        <a:xfrm>
          <a:off x="0" y="19126199"/>
          <a:ext cx="377428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309562</xdr:colOff>
      <xdr:row>23</xdr:row>
      <xdr:rowOff>3000</xdr:rowOff>
    </xdr:to>
    <xdr:pic>
      <xdr:nvPicPr>
        <xdr:cNvPr id="36" name="Picture 15">
          <a:extLst>
            <a:ext uri="{FF2B5EF4-FFF2-40B4-BE49-F238E27FC236}">
              <a16:creationId xmlns:a16="http://schemas.microsoft.com/office/drawing/2014/main" id="{C96A44EE-56A3-4271-B53C-C836156E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31438"/>
          <a:ext cx="263128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1902614</xdr:rowOff>
    </xdr:from>
    <xdr:to>
      <xdr:col>1</xdr:col>
      <xdr:colOff>1476375</xdr:colOff>
      <xdr:row>19</xdr:row>
      <xdr:rowOff>614</xdr:rowOff>
    </xdr:to>
    <xdr:pic>
      <xdr:nvPicPr>
        <xdr:cNvPr id="37" name="Picture 14">
          <a:extLst>
            <a:ext uri="{FF2B5EF4-FFF2-40B4-BE49-F238E27FC236}">
              <a16:creationId xmlns:a16="http://schemas.microsoft.com/office/drawing/2014/main" id="{D5CFD89C-995F-402D-BC8C-41A411E43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14052"/>
          <a:ext cx="379809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11906</xdr:rowOff>
    </xdr:from>
    <xdr:to>
      <xdr:col>1</xdr:col>
      <xdr:colOff>1251440</xdr:colOff>
      <xdr:row>24</xdr:row>
      <xdr:rowOff>14906</xdr:rowOff>
    </xdr:to>
    <xdr:pic>
      <xdr:nvPicPr>
        <xdr:cNvPr id="38" name="Picture 19">
          <a:extLst>
            <a:ext uri="{FF2B5EF4-FFF2-40B4-BE49-F238E27FC236}">
              <a16:creationId xmlns:a16="http://schemas.microsoft.com/office/drawing/2014/main" id="{CB345D1C-A5CF-48B1-8271-EAE399D4D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48344"/>
          <a:ext cx="357315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</xdr:colOff>
      <xdr:row>21</xdr:row>
      <xdr:rowOff>11905</xdr:rowOff>
    </xdr:from>
    <xdr:to>
      <xdr:col>1</xdr:col>
      <xdr:colOff>964407</xdr:colOff>
      <xdr:row>22</xdr:row>
      <xdr:rowOff>14905</xdr:rowOff>
    </xdr:to>
    <xdr:pic>
      <xdr:nvPicPr>
        <xdr:cNvPr id="39" name="Picture 30">
          <a:extLst>
            <a:ext uri="{FF2B5EF4-FFF2-40B4-BE49-F238E27FC236}">
              <a16:creationId xmlns:a16="http://schemas.microsoft.com/office/drawing/2014/main" id="{316D0E5F-4AED-469E-8907-1C3BB27B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1038343"/>
          <a:ext cx="328612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1900237</xdr:rowOff>
    </xdr:from>
    <xdr:to>
      <xdr:col>1</xdr:col>
      <xdr:colOff>2250277</xdr:colOff>
      <xdr:row>19</xdr:row>
      <xdr:rowOff>1903237</xdr:rowOff>
    </xdr:to>
    <xdr:pic>
      <xdr:nvPicPr>
        <xdr:cNvPr id="40" name="Picture 33">
          <a:extLst>
            <a:ext uri="{FF2B5EF4-FFF2-40B4-BE49-F238E27FC236}">
              <a16:creationId xmlns:a16="http://schemas.microsoft.com/office/drawing/2014/main" id="{30453735-4584-4166-8AEB-4A457502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11675"/>
          <a:ext cx="457199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11906</xdr:rowOff>
    </xdr:from>
    <xdr:to>
      <xdr:col>1</xdr:col>
      <xdr:colOff>1440278</xdr:colOff>
      <xdr:row>25</xdr:row>
      <xdr:rowOff>14906</xdr:rowOff>
    </xdr:to>
    <xdr:pic>
      <xdr:nvPicPr>
        <xdr:cNvPr id="41" name="Picture 21">
          <a:extLst>
            <a:ext uri="{FF2B5EF4-FFF2-40B4-BE49-F238E27FC236}">
              <a16:creationId xmlns:a16="http://schemas.microsoft.com/office/drawing/2014/main" id="{A7A217D1-D4CC-4ECC-9B06-0F531B677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53344"/>
          <a:ext cx="376199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11907</xdr:rowOff>
    </xdr:from>
    <xdr:to>
      <xdr:col>1</xdr:col>
      <xdr:colOff>1298130</xdr:colOff>
      <xdr:row>26</xdr:row>
      <xdr:rowOff>14907</xdr:rowOff>
    </xdr:to>
    <xdr:pic>
      <xdr:nvPicPr>
        <xdr:cNvPr id="42" name="Picture 22">
          <a:extLst>
            <a:ext uri="{FF2B5EF4-FFF2-40B4-BE49-F238E27FC236}">
              <a16:creationId xmlns:a16="http://schemas.microsoft.com/office/drawing/2014/main" id="{030F267E-8DC0-4456-A57B-C03900DED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63345"/>
          <a:ext cx="361984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11906</xdr:rowOff>
    </xdr:from>
    <xdr:to>
      <xdr:col>1</xdr:col>
      <xdr:colOff>1255781</xdr:colOff>
      <xdr:row>30</xdr:row>
      <xdr:rowOff>14906</xdr:rowOff>
    </xdr:to>
    <xdr:pic>
      <xdr:nvPicPr>
        <xdr:cNvPr id="43" name="Picture 22">
          <a:extLst>
            <a:ext uri="{FF2B5EF4-FFF2-40B4-BE49-F238E27FC236}">
              <a16:creationId xmlns:a16="http://schemas.microsoft.com/office/drawing/2014/main" id="{C12999CF-CD1A-424C-8D74-589D7C281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68344"/>
          <a:ext cx="35775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11906</xdr:rowOff>
    </xdr:from>
    <xdr:to>
      <xdr:col>1</xdr:col>
      <xdr:colOff>1039165</xdr:colOff>
      <xdr:row>31</xdr:row>
      <xdr:rowOff>14906</xdr:rowOff>
    </xdr:to>
    <xdr:pic>
      <xdr:nvPicPr>
        <xdr:cNvPr id="44" name="Picture 22">
          <a:extLst>
            <a:ext uri="{FF2B5EF4-FFF2-40B4-BE49-F238E27FC236}">
              <a16:creationId xmlns:a16="http://schemas.microsoft.com/office/drawing/2014/main" id="{A148D91B-8C06-4846-9541-9A40484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73344"/>
          <a:ext cx="336088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11906</xdr:rowOff>
    </xdr:from>
    <xdr:to>
      <xdr:col>1</xdr:col>
      <xdr:colOff>1210903</xdr:colOff>
      <xdr:row>32</xdr:row>
      <xdr:rowOff>14906</xdr:rowOff>
    </xdr:to>
    <xdr:pic>
      <xdr:nvPicPr>
        <xdr:cNvPr id="45" name="Picture 33">
          <a:extLst>
            <a:ext uri="{FF2B5EF4-FFF2-40B4-BE49-F238E27FC236}">
              <a16:creationId xmlns:a16="http://schemas.microsoft.com/office/drawing/2014/main" id="{5DA8020F-6A09-40E4-9841-E7801C0E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78344"/>
          <a:ext cx="353262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1900236</xdr:rowOff>
    </xdr:from>
    <xdr:to>
      <xdr:col>1</xdr:col>
      <xdr:colOff>2476061</xdr:colOff>
      <xdr:row>15</xdr:row>
      <xdr:rowOff>1903236</xdr:rowOff>
    </xdr:to>
    <xdr:pic>
      <xdr:nvPicPr>
        <xdr:cNvPr id="46" name="Picture 20">
          <a:extLst>
            <a:ext uri="{FF2B5EF4-FFF2-40B4-BE49-F238E27FC236}">
              <a16:creationId xmlns:a16="http://schemas.microsoft.com/office/drawing/2014/main" id="{1A0C0B64-0C97-4253-B4F8-E4EB596E2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1"/>
        <a:stretch>
          <a:fillRect/>
        </a:stretch>
      </xdr:blipFill>
      <xdr:spPr bwMode="auto">
        <a:xfrm>
          <a:off x="0" y="11496674"/>
          <a:ext cx="479778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-1</xdr:rowOff>
    </xdr:from>
    <xdr:to>
      <xdr:col>1</xdr:col>
      <xdr:colOff>666750</xdr:colOff>
      <xdr:row>29</xdr:row>
      <xdr:rowOff>2999</xdr:rowOff>
    </xdr:to>
    <xdr:pic>
      <xdr:nvPicPr>
        <xdr:cNvPr id="47" name="Picture 21">
          <a:extLst>
            <a:ext uri="{FF2B5EF4-FFF2-40B4-BE49-F238E27FC236}">
              <a16:creationId xmlns:a16="http://schemas.microsoft.com/office/drawing/2014/main" id="{36BBB84D-A77F-4DB5-BB5E-3E8AA9DD8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437"/>
          <a:ext cx="298846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11905</xdr:rowOff>
    </xdr:from>
    <xdr:to>
      <xdr:col>1</xdr:col>
      <xdr:colOff>1084158</xdr:colOff>
      <xdr:row>36</xdr:row>
      <xdr:rowOff>14905</xdr:rowOff>
    </xdr:to>
    <xdr:pic>
      <xdr:nvPicPr>
        <xdr:cNvPr id="48" name="Picture 37">
          <a:extLst>
            <a:ext uri="{FF2B5EF4-FFF2-40B4-BE49-F238E27FC236}">
              <a16:creationId xmlns:a16="http://schemas.microsoft.com/office/drawing/2014/main" id="{937F6B61-58CA-40EB-BCA9-BDB801CC8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83343"/>
          <a:ext cx="340587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11905</xdr:rowOff>
    </xdr:from>
    <xdr:to>
      <xdr:col>1</xdr:col>
      <xdr:colOff>1039165</xdr:colOff>
      <xdr:row>37</xdr:row>
      <xdr:rowOff>14905</xdr:rowOff>
    </xdr:to>
    <xdr:pic>
      <xdr:nvPicPr>
        <xdr:cNvPr id="49" name="Picture 30">
          <a:extLst>
            <a:ext uri="{FF2B5EF4-FFF2-40B4-BE49-F238E27FC236}">
              <a16:creationId xmlns:a16="http://schemas.microsoft.com/office/drawing/2014/main" id="{1EB3E2B5-8EC1-496E-803B-EABC8DC8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88343"/>
          <a:ext cx="336088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-1</xdr:rowOff>
    </xdr:from>
    <xdr:to>
      <xdr:col>1</xdr:col>
      <xdr:colOff>1290506</xdr:colOff>
      <xdr:row>44</xdr:row>
      <xdr:rowOff>2999</xdr:rowOff>
    </xdr:to>
    <xdr:pic>
      <xdr:nvPicPr>
        <xdr:cNvPr id="50" name="Picture 27">
          <a:extLst>
            <a:ext uri="{FF2B5EF4-FFF2-40B4-BE49-F238E27FC236}">
              <a16:creationId xmlns:a16="http://schemas.microsoft.com/office/drawing/2014/main" id="{B2B2E1B7-A7CC-41C5-9BA2-E538F3EBA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1437"/>
          <a:ext cx="361222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1793574</xdr:colOff>
      <xdr:row>13</xdr:row>
      <xdr:rowOff>3000</xdr:rowOff>
    </xdr:to>
    <xdr:pic>
      <xdr:nvPicPr>
        <xdr:cNvPr id="51" name="圖片 20">
          <a:extLst>
            <a:ext uri="{FF2B5EF4-FFF2-40B4-BE49-F238E27FC236}">
              <a16:creationId xmlns:a16="http://schemas.microsoft.com/office/drawing/2014/main" id="{13E7412E-F75F-4147-96B5-88892375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6438"/>
          <a:ext cx="4115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1893094</xdr:rowOff>
    </xdr:from>
    <xdr:to>
      <xdr:col>1</xdr:col>
      <xdr:colOff>1793574</xdr:colOff>
      <xdr:row>13</xdr:row>
      <xdr:rowOff>1896094</xdr:rowOff>
    </xdr:to>
    <xdr:pic>
      <xdr:nvPicPr>
        <xdr:cNvPr id="52" name="圖片 21">
          <a:extLst>
            <a:ext uri="{FF2B5EF4-FFF2-40B4-BE49-F238E27FC236}">
              <a16:creationId xmlns:a16="http://schemas.microsoft.com/office/drawing/2014/main" id="{195C5185-2CE8-4745-ADEA-5915CF10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9532"/>
          <a:ext cx="4115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1775919</xdr:colOff>
      <xdr:row>15</xdr:row>
      <xdr:rowOff>39000</xdr:rowOff>
    </xdr:to>
    <xdr:pic>
      <xdr:nvPicPr>
        <xdr:cNvPr id="53" name="圖片 22">
          <a:extLst>
            <a:ext uri="{FF2B5EF4-FFF2-40B4-BE49-F238E27FC236}">
              <a16:creationId xmlns:a16="http://schemas.microsoft.com/office/drawing/2014/main" id="{26AAFE7D-5282-4A49-B2F3-224BB44D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6438"/>
          <a:ext cx="4097638" cy="19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11906</xdr:rowOff>
    </xdr:from>
    <xdr:to>
      <xdr:col>1</xdr:col>
      <xdr:colOff>1475574</xdr:colOff>
      <xdr:row>12</xdr:row>
      <xdr:rowOff>14906</xdr:rowOff>
    </xdr:to>
    <xdr:pic>
      <xdr:nvPicPr>
        <xdr:cNvPr id="54" name="圖片 23">
          <a:extLst>
            <a:ext uri="{FF2B5EF4-FFF2-40B4-BE49-F238E27FC236}">
              <a16:creationId xmlns:a16="http://schemas.microsoft.com/office/drawing/2014/main" id="{2E68F4A6-1B5E-4F62-815C-43BB2DA4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3344"/>
          <a:ext cx="3797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1232403</xdr:colOff>
      <xdr:row>50</xdr:row>
      <xdr:rowOff>3000</xdr:rowOff>
    </xdr:to>
    <xdr:pic>
      <xdr:nvPicPr>
        <xdr:cNvPr id="55" name="圖片 24">
          <a:extLst>
            <a:ext uri="{FF2B5EF4-FFF2-40B4-BE49-F238E27FC236}">
              <a16:creationId xmlns:a16="http://schemas.microsoft.com/office/drawing/2014/main" id="{773AA397-8AE0-4E74-B30A-772C2A23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11438"/>
          <a:ext cx="355412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11906</xdr:rowOff>
    </xdr:from>
    <xdr:to>
      <xdr:col>1</xdr:col>
      <xdr:colOff>1980622</xdr:colOff>
      <xdr:row>49</xdr:row>
      <xdr:rowOff>14906</xdr:rowOff>
    </xdr:to>
    <xdr:pic>
      <xdr:nvPicPr>
        <xdr:cNvPr id="56" name="圖片 25">
          <a:extLst>
            <a:ext uri="{FF2B5EF4-FFF2-40B4-BE49-F238E27FC236}">
              <a16:creationId xmlns:a16="http://schemas.microsoft.com/office/drawing/2014/main" id="{4394D4FD-27ED-4E0D-B3A0-1FA562A4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378344"/>
          <a:ext cx="430234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11906</xdr:rowOff>
    </xdr:from>
    <xdr:to>
      <xdr:col>1</xdr:col>
      <xdr:colOff>414291</xdr:colOff>
      <xdr:row>48</xdr:row>
      <xdr:rowOff>14906</xdr:rowOff>
    </xdr:to>
    <xdr:pic>
      <xdr:nvPicPr>
        <xdr:cNvPr id="57" name="圖片 26">
          <a:extLst>
            <a:ext uri="{FF2B5EF4-FFF2-40B4-BE49-F238E27FC236}">
              <a16:creationId xmlns:a16="http://schemas.microsoft.com/office/drawing/2014/main" id="{066D5622-5F35-4140-A771-16D50BAD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13344"/>
          <a:ext cx="273601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2429574</xdr:colOff>
      <xdr:row>47</xdr:row>
      <xdr:rowOff>3000</xdr:rowOff>
    </xdr:to>
    <xdr:pic>
      <xdr:nvPicPr>
        <xdr:cNvPr id="58" name="圖片 27">
          <a:extLst>
            <a:ext uri="{FF2B5EF4-FFF2-40B4-BE49-F238E27FC236}">
              <a16:creationId xmlns:a16="http://schemas.microsoft.com/office/drawing/2014/main" id="{6DB2F861-4442-4C96-8191-91485FE9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96438"/>
          <a:ext cx="4751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2354744</xdr:colOff>
      <xdr:row>46</xdr:row>
      <xdr:rowOff>3000</xdr:rowOff>
    </xdr:to>
    <xdr:pic>
      <xdr:nvPicPr>
        <xdr:cNvPr id="59" name="圖片 28">
          <a:extLst>
            <a:ext uri="{FF2B5EF4-FFF2-40B4-BE49-F238E27FC236}">
              <a16:creationId xmlns:a16="http://schemas.microsoft.com/office/drawing/2014/main" id="{7FAF5E9E-CC39-4B7B-AC20-2F9BE4B6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651438"/>
          <a:ext cx="467646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1138866</xdr:colOff>
      <xdr:row>45</xdr:row>
      <xdr:rowOff>3000</xdr:rowOff>
    </xdr:to>
    <xdr:pic>
      <xdr:nvPicPr>
        <xdr:cNvPr id="60" name="圖片 29">
          <a:extLst>
            <a:ext uri="{FF2B5EF4-FFF2-40B4-BE49-F238E27FC236}">
              <a16:creationId xmlns:a16="http://schemas.microsoft.com/office/drawing/2014/main" id="{E97E4C14-86DB-4337-8AA8-8D89E358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86438"/>
          <a:ext cx="346058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1793574</xdr:colOff>
      <xdr:row>52</xdr:row>
      <xdr:rowOff>3000</xdr:rowOff>
    </xdr:to>
    <xdr:pic>
      <xdr:nvPicPr>
        <xdr:cNvPr id="61" name="圖片 30">
          <a:extLst>
            <a:ext uri="{FF2B5EF4-FFF2-40B4-BE49-F238E27FC236}">
              <a16:creationId xmlns:a16="http://schemas.microsoft.com/office/drawing/2014/main" id="{F4659877-B45A-4555-8E7F-C8EA179BE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21438"/>
          <a:ext cx="4115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11906</xdr:rowOff>
    </xdr:from>
    <xdr:to>
      <xdr:col>1</xdr:col>
      <xdr:colOff>2429574</xdr:colOff>
      <xdr:row>53</xdr:row>
      <xdr:rowOff>14906</xdr:rowOff>
    </xdr:to>
    <xdr:pic>
      <xdr:nvPicPr>
        <xdr:cNvPr id="62" name="圖片 31">
          <a:extLst>
            <a:ext uri="{FF2B5EF4-FFF2-40B4-BE49-F238E27FC236}">
              <a16:creationId xmlns:a16="http://schemas.microsoft.com/office/drawing/2014/main" id="{5A251251-DD78-486E-BCF2-AFBA1509C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38344"/>
          <a:ext cx="4751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2207293</xdr:colOff>
      <xdr:row>51</xdr:row>
      <xdr:rowOff>3000</xdr:rowOff>
    </xdr:to>
    <xdr:pic>
      <xdr:nvPicPr>
        <xdr:cNvPr id="63" name="圖片 32">
          <a:extLst>
            <a:ext uri="{FF2B5EF4-FFF2-40B4-BE49-F238E27FC236}">
              <a16:creationId xmlns:a16="http://schemas.microsoft.com/office/drawing/2014/main" id="{4AF9E58B-991E-411D-AF2F-F02EF039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16438"/>
          <a:ext cx="22072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1662622</xdr:colOff>
      <xdr:row>54</xdr:row>
      <xdr:rowOff>3000</xdr:rowOff>
    </xdr:to>
    <xdr:pic>
      <xdr:nvPicPr>
        <xdr:cNvPr id="64" name="圖片 33">
          <a:extLst>
            <a:ext uri="{FF2B5EF4-FFF2-40B4-BE49-F238E27FC236}">
              <a16:creationId xmlns:a16="http://schemas.microsoft.com/office/drawing/2014/main" id="{19169F6F-86F0-4C8F-9E12-6D2165B9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31438"/>
          <a:ext cx="398434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11906</xdr:rowOff>
    </xdr:from>
    <xdr:to>
      <xdr:col>2</xdr:col>
      <xdr:colOff>37994</xdr:colOff>
      <xdr:row>70</xdr:row>
      <xdr:rowOff>14906</xdr:rowOff>
    </xdr:to>
    <xdr:pic>
      <xdr:nvPicPr>
        <xdr:cNvPr id="76" name="圖片 1">
          <a:extLst>
            <a:ext uri="{FF2B5EF4-FFF2-40B4-BE49-F238E27FC236}">
              <a16:creationId xmlns:a16="http://schemas.microsoft.com/office/drawing/2014/main" id="{BC111273-99FF-49B2-B551-5FC4048F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24375"/>
          <a:ext cx="531246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11905</xdr:rowOff>
    </xdr:from>
    <xdr:to>
      <xdr:col>1</xdr:col>
      <xdr:colOff>2466290</xdr:colOff>
      <xdr:row>69</xdr:row>
      <xdr:rowOff>14905</xdr:rowOff>
    </xdr:to>
    <xdr:pic>
      <xdr:nvPicPr>
        <xdr:cNvPr id="77" name="圖片 2">
          <a:extLst>
            <a:ext uri="{FF2B5EF4-FFF2-40B4-BE49-F238E27FC236}">
              <a16:creationId xmlns:a16="http://schemas.microsoft.com/office/drawing/2014/main" id="{ACF732F6-EF62-413F-AAD4-C1F10E2C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9374"/>
          <a:ext cx="478800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1904999</xdr:rowOff>
    </xdr:from>
    <xdr:to>
      <xdr:col>1</xdr:col>
      <xdr:colOff>1892471</xdr:colOff>
      <xdr:row>68</xdr:row>
      <xdr:rowOff>2999</xdr:rowOff>
    </xdr:to>
    <xdr:pic>
      <xdr:nvPicPr>
        <xdr:cNvPr id="78" name="圖片 80">
          <a:extLst>
            <a:ext uri="{FF2B5EF4-FFF2-40B4-BE49-F238E27FC236}">
              <a16:creationId xmlns:a16="http://schemas.microsoft.com/office/drawing/2014/main" id="{8708D720-72DF-47C2-81F6-7AEF60A2C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902468"/>
          <a:ext cx="421419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23813</xdr:rowOff>
    </xdr:from>
    <xdr:to>
      <xdr:col>1</xdr:col>
      <xdr:colOff>406393</xdr:colOff>
      <xdr:row>67</xdr:row>
      <xdr:rowOff>26813</xdr:rowOff>
    </xdr:to>
    <xdr:pic>
      <xdr:nvPicPr>
        <xdr:cNvPr id="79" name="圖片 35">
          <a:extLst>
            <a:ext uri="{FF2B5EF4-FFF2-40B4-BE49-F238E27FC236}">
              <a16:creationId xmlns:a16="http://schemas.microsoft.com/office/drawing/2014/main" id="{6B6887FF-D8CD-421D-A310-C2840DA9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21282"/>
          <a:ext cx="272811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11907</xdr:rowOff>
    </xdr:from>
    <xdr:to>
      <xdr:col>1</xdr:col>
      <xdr:colOff>2905062</xdr:colOff>
      <xdr:row>71</xdr:row>
      <xdr:rowOff>50907</xdr:rowOff>
    </xdr:to>
    <xdr:pic>
      <xdr:nvPicPr>
        <xdr:cNvPr id="80" name="圖片 4">
          <a:extLst>
            <a:ext uri="{FF2B5EF4-FFF2-40B4-BE49-F238E27FC236}">
              <a16:creationId xmlns:a16="http://schemas.microsoft.com/office/drawing/2014/main" id="{ED7484BE-2DE6-450D-9139-6F84662DA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29376"/>
          <a:ext cx="5226781" cy="19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11906</xdr:rowOff>
    </xdr:from>
    <xdr:to>
      <xdr:col>1</xdr:col>
      <xdr:colOff>648287</xdr:colOff>
      <xdr:row>62</xdr:row>
      <xdr:rowOff>14906</xdr:rowOff>
    </xdr:to>
    <xdr:pic>
      <xdr:nvPicPr>
        <xdr:cNvPr id="81" name="圖片 5">
          <a:extLst>
            <a:ext uri="{FF2B5EF4-FFF2-40B4-BE49-F238E27FC236}">
              <a16:creationId xmlns:a16="http://schemas.microsoft.com/office/drawing/2014/main" id="{B8C0BA83-DBB9-4C19-B285-C0CF3CCC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84375"/>
          <a:ext cx="297000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11906</xdr:rowOff>
    </xdr:from>
    <xdr:to>
      <xdr:col>1</xdr:col>
      <xdr:colOff>54276</xdr:colOff>
      <xdr:row>63</xdr:row>
      <xdr:rowOff>14906</xdr:rowOff>
    </xdr:to>
    <xdr:pic>
      <xdr:nvPicPr>
        <xdr:cNvPr id="82" name="圖片 6">
          <a:extLst>
            <a:ext uri="{FF2B5EF4-FFF2-40B4-BE49-F238E27FC236}">
              <a16:creationId xmlns:a16="http://schemas.microsoft.com/office/drawing/2014/main" id="{598E18EA-B408-42CA-8F85-F4DD5AD0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89375"/>
          <a:ext cx="237599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2772276</xdr:colOff>
      <xdr:row>64</xdr:row>
      <xdr:rowOff>3000</xdr:rowOff>
    </xdr:to>
    <xdr:pic>
      <xdr:nvPicPr>
        <xdr:cNvPr id="83" name="圖片 7">
          <a:extLst>
            <a:ext uri="{FF2B5EF4-FFF2-40B4-BE49-F238E27FC236}">
              <a16:creationId xmlns:a16="http://schemas.microsoft.com/office/drawing/2014/main" id="{DD759307-0079-45FC-9571-C7B751DD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67469"/>
          <a:ext cx="509399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64</xdr:row>
      <xdr:rowOff>0</xdr:rowOff>
    </xdr:from>
    <xdr:to>
      <xdr:col>1</xdr:col>
      <xdr:colOff>2232293</xdr:colOff>
      <xdr:row>65</xdr:row>
      <xdr:rowOff>3000</xdr:rowOff>
    </xdr:to>
    <xdr:pic>
      <xdr:nvPicPr>
        <xdr:cNvPr id="84" name="圖片 8">
          <a:extLst>
            <a:ext uri="{FF2B5EF4-FFF2-40B4-BE49-F238E27FC236}">
              <a16:creationId xmlns:a16="http://schemas.microsoft.com/office/drawing/2014/main" id="{01C12E0B-600D-4A20-BE48-A9E77493F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1187469"/>
          <a:ext cx="455401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2250277</xdr:colOff>
      <xdr:row>66</xdr:row>
      <xdr:rowOff>3000</xdr:rowOff>
    </xdr:to>
    <xdr:pic>
      <xdr:nvPicPr>
        <xdr:cNvPr id="85" name="圖片 9">
          <a:extLst>
            <a:ext uri="{FF2B5EF4-FFF2-40B4-BE49-F238E27FC236}">
              <a16:creationId xmlns:a16="http://schemas.microsoft.com/office/drawing/2014/main" id="{86A1A109-9A33-4630-A08C-241B2EA3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77469"/>
          <a:ext cx="457199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11906</xdr:rowOff>
    </xdr:from>
    <xdr:to>
      <xdr:col>2</xdr:col>
      <xdr:colOff>53524</xdr:colOff>
      <xdr:row>61</xdr:row>
      <xdr:rowOff>14906</xdr:rowOff>
    </xdr:to>
    <xdr:pic>
      <xdr:nvPicPr>
        <xdr:cNvPr id="86" name="圖片 11">
          <a:extLst>
            <a:ext uri="{FF2B5EF4-FFF2-40B4-BE49-F238E27FC236}">
              <a16:creationId xmlns:a16="http://schemas.microsoft.com/office/drawing/2014/main" id="{042B2C50-F011-45C2-B5DB-3F0B9F30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79375"/>
          <a:ext cx="532799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626269</xdr:rowOff>
    </xdr:from>
    <xdr:to>
      <xdr:col>1</xdr:col>
      <xdr:colOff>1107281</xdr:colOff>
      <xdr:row>72</xdr:row>
      <xdr:rowOff>1903238</xdr:rowOff>
    </xdr:to>
    <xdr:pic>
      <xdr:nvPicPr>
        <xdr:cNvPr id="88" name="圖片 10">
          <a:extLst>
            <a:ext uri="{FF2B5EF4-FFF2-40B4-BE49-F238E27FC236}">
              <a16:creationId xmlns:a16="http://schemas.microsoft.com/office/drawing/2014/main" id="{45E22805-0486-42B3-9676-A3AAC022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48738"/>
          <a:ext cx="3429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90271</xdr:colOff>
      <xdr:row>74</xdr:row>
      <xdr:rowOff>3000</xdr:rowOff>
    </xdr:to>
    <xdr:pic>
      <xdr:nvPicPr>
        <xdr:cNvPr id="90" name="圖片 3">
          <a:extLst>
            <a:ext uri="{FF2B5EF4-FFF2-40B4-BE49-F238E27FC236}">
              <a16:creationId xmlns:a16="http://schemas.microsoft.com/office/drawing/2014/main" id="{7686CAE8-771F-4564-8CAE-0E47D5CF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0"/>
          <a:ext cx="241199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1176281</xdr:colOff>
      <xdr:row>18</xdr:row>
      <xdr:rowOff>3000</xdr:rowOff>
    </xdr:to>
    <xdr:pic>
      <xdr:nvPicPr>
        <xdr:cNvPr id="66" name="Picture 23">
          <a:extLst>
            <a:ext uri="{FF2B5EF4-FFF2-40B4-BE49-F238E27FC236}">
              <a16:creationId xmlns:a16="http://schemas.microsoft.com/office/drawing/2014/main" id="{5BCDAD26-FEC6-4E04-8F36-063941C75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1438"/>
          <a:ext cx="3498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1026286</xdr:colOff>
      <xdr:row>27</xdr:row>
      <xdr:rowOff>3000</xdr:rowOff>
    </xdr:to>
    <xdr:pic>
      <xdr:nvPicPr>
        <xdr:cNvPr id="71" name="Picture 24">
          <a:extLst>
            <a:ext uri="{FF2B5EF4-FFF2-40B4-BE49-F238E27FC236}">
              <a16:creationId xmlns:a16="http://schemas.microsoft.com/office/drawing/2014/main" id="{94ED7E6A-79DB-4431-BF6B-576FE9F33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56438"/>
          <a:ext cx="334800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-1</xdr:rowOff>
    </xdr:from>
    <xdr:to>
      <xdr:col>1</xdr:col>
      <xdr:colOff>1130856</xdr:colOff>
      <xdr:row>28</xdr:row>
      <xdr:rowOff>2999</xdr:rowOff>
    </xdr:to>
    <xdr:pic>
      <xdr:nvPicPr>
        <xdr:cNvPr id="72" name="Picture 23">
          <a:extLst>
            <a:ext uri="{FF2B5EF4-FFF2-40B4-BE49-F238E27FC236}">
              <a16:creationId xmlns:a16="http://schemas.microsoft.com/office/drawing/2014/main" id="{7CBEEA24-1058-4E9C-B6B0-272764AD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61437"/>
          <a:ext cx="345257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7143</xdr:rowOff>
    </xdr:from>
    <xdr:to>
      <xdr:col>1</xdr:col>
      <xdr:colOff>1597417</xdr:colOff>
      <xdr:row>33</xdr:row>
      <xdr:rowOff>10143</xdr:rowOff>
    </xdr:to>
    <xdr:pic>
      <xdr:nvPicPr>
        <xdr:cNvPr id="73" name="Picture 22">
          <a:extLst>
            <a:ext uri="{FF2B5EF4-FFF2-40B4-BE49-F238E27FC236}">
              <a16:creationId xmlns:a16="http://schemas.microsoft.com/office/drawing/2014/main" id="{740F1A33-308C-4AF3-A3D1-84E33911F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93581"/>
          <a:ext cx="391913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7144</xdr:rowOff>
    </xdr:from>
    <xdr:to>
      <xdr:col>1</xdr:col>
      <xdr:colOff>1333796</xdr:colOff>
      <xdr:row>34</xdr:row>
      <xdr:rowOff>10144</xdr:rowOff>
    </xdr:to>
    <xdr:pic>
      <xdr:nvPicPr>
        <xdr:cNvPr id="74" name="Picture 24">
          <a:extLst>
            <a:ext uri="{FF2B5EF4-FFF2-40B4-BE49-F238E27FC236}">
              <a16:creationId xmlns:a16="http://schemas.microsoft.com/office/drawing/2014/main" id="{6CD65CB0-52F0-489F-AD18-C56094BC7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98582"/>
          <a:ext cx="365551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4762</xdr:rowOff>
    </xdr:from>
    <xdr:to>
      <xdr:col>1</xdr:col>
      <xdr:colOff>1312556</xdr:colOff>
      <xdr:row>35</xdr:row>
      <xdr:rowOff>7762</xdr:rowOff>
    </xdr:to>
    <xdr:pic>
      <xdr:nvPicPr>
        <xdr:cNvPr id="75" name="Picture 25">
          <a:extLst>
            <a:ext uri="{FF2B5EF4-FFF2-40B4-BE49-F238E27FC236}">
              <a16:creationId xmlns:a16="http://schemas.microsoft.com/office/drawing/2014/main" id="{AB65D692-7366-4D6C-BF7D-905C412A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01200"/>
          <a:ext cx="363427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11906</xdr:rowOff>
    </xdr:from>
    <xdr:to>
      <xdr:col>1</xdr:col>
      <xdr:colOff>1726098</xdr:colOff>
      <xdr:row>38</xdr:row>
      <xdr:rowOff>14906</xdr:rowOff>
    </xdr:to>
    <xdr:pic>
      <xdr:nvPicPr>
        <xdr:cNvPr id="97" name="Picture 28">
          <a:extLst>
            <a:ext uri="{FF2B5EF4-FFF2-40B4-BE49-F238E27FC236}">
              <a16:creationId xmlns:a16="http://schemas.microsoft.com/office/drawing/2014/main" id="{023246A7-5FCC-42EF-A812-CF138FFD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23344"/>
          <a:ext cx="404781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39</xdr:row>
      <xdr:rowOff>16667</xdr:rowOff>
    </xdr:from>
    <xdr:to>
      <xdr:col>1</xdr:col>
      <xdr:colOff>1294407</xdr:colOff>
      <xdr:row>40</xdr:row>
      <xdr:rowOff>19667</xdr:rowOff>
    </xdr:to>
    <xdr:pic>
      <xdr:nvPicPr>
        <xdr:cNvPr id="98" name="Picture 27">
          <a:extLst>
            <a:ext uri="{FF2B5EF4-FFF2-40B4-BE49-F238E27FC236}">
              <a16:creationId xmlns:a16="http://schemas.microsoft.com/office/drawing/2014/main" id="{9EAAA648-07CA-4F34-8F7B-3019206FD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7238105"/>
          <a:ext cx="361612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1</xdr:col>
      <xdr:colOff>1276231</xdr:colOff>
      <xdr:row>41</xdr:row>
      <xdr:rowOff>22049</xdr:rowOff>
    </xdr:to>
    <xdr:pic>
      <xdr:nvPicPr>
        <xdr:cNvPr id="99" name="Picture 28">
          <a:extLst>
            <a:ext uri="{FF2B5EF4-FFF2-40B4-BE49-F238E27FC236}">
              <a16:creationId xmlns:a16="http://schemas.microsoft.com/office/drawing/2014/main" id="{D94E979C-531F-4754-A3BC-B4D90A015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45487"/>
          <a:ext cx="359795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9524</xdr:rowOff>
    </xdr:from>
    <xdr:to>
      <xdr:col>1</xdr:col>
      <xdr:colOff>1405128</xdr:colOff>
      <xdr:row>39</xdr:row>
      <xdr:rowOff>12524</xdr:rowOff>
    </xdr:to>
    <xdr:pic>
      <xdr:nvPicPr>
        <xdr:cNvPr id="100" name="Picture 29">
          <a:extLst>
            <a:ext uri="{FF2B5EF4-FFF2-40B4-BE49-F238E27FC236}">
              <a16:creationId xmlns:a16="http://schemas.microsoft.com/office/drawing/2014/main" id="{CA2D57F5-E4DD-40DC-887A-DB02F2018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25962"/>
          <a:ext cx="372684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7144</xdr:rowOff>
    </xdr:from>
    <xdr:to>
      <xdr:col>1</xdr:col>
      <xdr:colOff>1101451</xdr:colOff>
      <xdr:row>42</xdr:row>
      <xdr:rowOff>10144</xdr:rowOff>
    </xdr:to>
    <xdr:pic>
      <xdr:nvPicPr>
        <xdr:cNvPr id="101" name="Picture 24">
          <a:extLst>
            <a:ext uri="{FF2B5EF4-FFF2-40B4-BE49-F238E27FC236}">
              <a16:creationId xmlns:a16="http://schemas.microsoft.com/office/drawing/2014/main" id="{BF8CF027-3871-4BA2-85C4-A69C20881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38582"/>
          <a:ext cx="342317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1900238</xdr:rowOff>
    </xdr:from>
    <xdr:to>
      <xdr:col>1</xdr:col>
      <xdr:colOff>1547281</xdr:colOff>
      <xdr:row>42</xdr:row>
      <xdr:rowOff>1903238</xdr:rowOff>
    </xdr:to>
    <xdr:pic>
      <xdr:nvPicPr>
        <xdr:cNvPr id="102" name="Picture 26">
          <a:extLst>
            <a:ext uri="{FF2B5EF4-FFF2-40B4-BE49-F238E27FC236}">
              <a16:creationId xmlns:a16="http://schemas.microsoft.com/office/drawing/2014/main" id="{0A0B9684-2A41-4C16-AE4D-CE1F154AC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931676"/>
          <a:ext cx="3869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-1</xdr:rowOff>
    </xdr:from>
    <xdr:to>
      <xdr:col>1</xdr:col>
      <xdr:colOff>274205</xdr:colOff>
      <xdr:row>56</xdr:row>
      <xdr:rowOff>2999</xdr:rowOff>
    </xdr:to>
    <xdr:pic>
      <xdr:nvPicPr>
        <xdr:cNvPr id="65" name="Picture 64" descr="Orchid Hybrid: Phalaenopsis Unimax Moonlight | ORCHIDS.ORG">
          <a:extLst>
            <a:ext uri="{FF2B5EF4-FFF2-40B4-BE49-F238E27FC236}">
              <a16:creationId xmlns:a16="http://schemas.microsoft.com/office/drawing/2014/main" id="{5F409B7E-6A04-4E3A-8A81-A06C278E8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1437"/>
          <a:ext cx="259592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59820</xdr:colOff>
      <xdr:row>56</xdr:row>
      <xdr:rowOff>3000</xdr:rowOff>
    </xdr:to>
    <xdr:pic>
      <xdr:nvPicPr>
        <xdr:cNvPr id="67" name="Picture 66" descr="Phal. Emeraude (Allegria x Tarragone) - OrchidWeb">
          <a:extLst>
            <a:ext uri="{FF2B5EF4-FFF2-40B4-BE49-F238E27FC236}">
              <a16:creationId xmlns:a16="http://schemas.microsoft.com/office/drawing/2014/main" id="{B65DBA3C-87B4-4480-8706-E6473BCC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87701438"/>
          <a:ext cx="30125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2208199</xdr:colOff>
      <xdr:row>57</xdr:row>
      <xdr:rowOff>3000</xdr:rowOff>
    </xdr:to>
    <xdr:pic>
      <xdr:nvPicPr>
        <xdr:cNvPr id="68" name="Picture 67" descr="Dtps. OX Prince “1480” | Welcome to East Sea Orchids">
          <a:extLst>
            <a:ext uri="{FF2B5EF4-FFF2-40B4-BE49-F238E27FC236}">
              <a16:creationId xmlns:a16="http://schemas.microsoft.com/office/drawing/2014/main" id="{601C8613-BAC9-443A-940A-E084D917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06438"/>
          <a:ext cx="220819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2202659</xdr:colOff>
      <xdr:row>56</xdr:row>
      <xdr:rowOff>0</xdr:rowOff>
    </xdr:from>
    <xdr:to>
      <xdr:col>1</xdr:col>
      <xdr:colOff>1788940</xdr:colOff>
      <xdr:row>57</xdr:row>
      <xdr:rowOff>3000</xdr:rowOff>
    </xdr:to>
    <xdr:pic>
      <xdr:nvPicPr>
        <xdr:cNvPr id="69" name="Picture 68" descr="Phal.Chienlung Red Element - 芊隆蘭業Chien Lung Orchids | Facebook">
          <a:extLst>
            <a:ext uri="{FF2B5EF4-FFF2-40B4-BE49-F238E27FC236}">
              <a16:creationId xmlns:a16="http://schemas.microsoft.com/office/drawing/2014/main" id="{CB89D5C4-D15F-4D65-93B2-9C0B26A2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659" y="89606438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1271264</xdr:colOff>
      <xdr:row>58</xdr:row>
      <xdr:rowOff>3000</xdr:rowOff>
    </xdr:to>
    <xdr:pic>
      <xdr:nvPicPr>
        <xdr:cNvPr id="87" name="Picture 86" descr="Phalaenopsis Sogo Shito">
          <a:extLst>
            <a:ext uri="{FF2B5EF4-FFF2-40B4-BE49-F238E27FC236}">
              <a16:creationId xmlns:a16="http://schemas.microsoft.com/office/drawing/2014/main" id="{E18EC264-750E-40A9-9944-71A220E33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511438"/>
          <a:ext cx="12712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1273982</xdr:colOff>
      <xdr:row>57</xdr:row>
      <xdr:rowOff>0</xdr:rowOff>
    </xdr:from>
    <xdr:to>
      <xdr:col>1</xdr:col>
      <xdr:colOff>860263</xdr:colOff>
      <xdr:row>58</xdr:row>
      <xdr:rowOff>3000</xdr:rowOff>
    </xdr:to>
    <xdr:pic>
      <xdr:nvPicPr>
        <xdr:cNvPr id="89" name="Picture 88" descr="Phal.Chienlung Moonlight - 芊隆蘭業Chien Lung Orchids | Facebook">
          <a:extLst>
            <a:ext uri="{FF2B5EF4-FFF2-40B4-BE49-F238E27FC236}">
              <a16:creationId xmlns:a16="http://schemas.microsoft.com/office/drawing/2014/main" id="{63A130DA-61E0-4F51-81F7-42AA4CEF5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82" y="91511438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2117914</xdr:colOff>
      <xdr:row>58</xdr:row>
      <xdr:rowOff>1692000</xdr:rowOff>
    </xdr:to>
    <xdr:pic>
      <xdr:nvPicPr>
        <xdr:cNvPr id="92" name="Picture 91" descr="phalaenopsis I-Hsin Venus | Orchid photo, Amazing flowers, Orchids">
          <a:extLst>
            <a:ext uri="{FF2B5EF4-FFF2-40B4-BE49-F238E27FC236}">
              <a16:creationId xmlns:a16="http://schemas.microsoft.com/office/drawing/2014/main" id="{2244203F-4680-4CAC-B8B1-035A0B152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416438"/>
          <a:ext cx="2117914" cy="16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1905003</xdr:colOff>
      <xdr:row>58</xdr:row>
      <xdr:rowOff>95248</xdr:rowOff>
    </xdr:from>
    <xdr:to>
      <xdr:col>1</xdr:col>
      <xdr:colOff>1696181</xdr:colOff>
      <xdr:row>58</xdr:row>
      <xdr:rowOff>1787248</xdr:rowOff>
    </xdr:to>
    <xdr:pic>
      <xdr:nvPicPr>
        <xdr:cNvPr id="94" name="Picture 93" descr="Orchids Deluxe - Phal. Lyndon Coral Dragon, hybrid | Facebook">
          <a:extLst>
            <a:ext uri="{FF2B5EF4-FFF2-40B4-BE49-F238E27FC236}">
              <a16:creationId xmlns:a16="http://schemas.microsoft.com/office/drawing/2014/main" id="{530A1802-F614-451B-9979-B9BE5191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3" y="93511686"/>
          <a:ext cx="2112897" cy="16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1678789</xdr:colOff>
      <xdr:row>58</xdr:row>
      <xdr:rowOff>214308</xdr:rowOff>
    </xdr:from>
    <xdr:to>
      <xdr:col>1</xdr:col>
      <xdr:colOff>2946161</xdr:colOff>
      <xdr:row>59</xdr:row>
      <xdr:rowOff>1308</xdr:rowOff>
    </xdr:to>
    <xdr:pic>
      <xdr:nvPicPr>
        <xdr:cNvPr id="95" name="Picture 94" descr="Phalaenopsis Mituo King Bellina 'Sakura'... - Julius Ng's Orchids ...">
          <a:extLst>
            <a:ext uri="{FF2B5EF4-FFF2-40B4-BE49-F238E27FC236}">
              <a16:creationId xmlns:a16="http://schemas.microsoft.com/office/drawing/2014/main" id="{49DD5C84-1A21-484F-A98D-E96EF899F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8" y="93630746"/>
          <a:ext cx="1267372" cy="16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</xdr:col>
      <xdr:colOff>1431324</xdr:colOff>
      <xdr:row>55</xdr:row>
      <xdr:rowOff>3000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DC8245-3C60-48C0-9D04-1C73D43B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720" y="85796438"/>
          <a:ext cx="1431323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84"/>
  <sheetViews>
    <sheetView tabSelected="1" topLeftCell="A58" zoomScale="80" zoomScaleNormal="80" workbookViewId="0">
      <selection activeCell="E39" sqref="E39"/>
    </sheetView>
  </sheetViews>
  <sheetFormatPr defaultRowHeight="18.75"/>
  <cols>
    <col min="1" max="1" width="34.85546875" customWidth="1"/>
    <col min="2" max="2" width="44.28515625" customWidth="1"/>
    <col min="3" max="3" width="18.5703125" customWidth="1"/>
    <col min="4" max="4" width="64.5703125" style="1" customWidth="1"/>
    <col min="5" max="5" width="13.28515625" customWidth="1"/>
    <col min="6" max="6" width="13.140625" bestFit="1" customWidth="1"/>
    <col min="7" max="7" width="17.42578125" customWidth="1"/>
    <col min="8" max="8" width="11.140625" customWidth="1"/>
    <col min="9" max="9" width="13.7109375" customWidth="1"/>
    <col min="10" max="10" width="18.42578125" customWidth="1"/>
  </cols>
  <sheetData>
    <row r="1" spans="1:9" ht="35.1" customHeight="1">
      <c r="A1" s="26"/>
      <c r="B1" s="26"/>
      <c r="C1" s="89" t="s">
        <v>3</v>
      </c>
      <c r="D1" s="90"/>
      <c r="E1" s="90"/>
      <c r="F1" s="6"/>
      <c r="G1" s="6"/>
      <c r="H1" s="6"/>
      <c r="I1" s="2"/>
    </row>
    <row r="2" spans="1:9" ht="24.95" customHeight="1">
      <c r="A2" s="26"/>
      <c r="B2" s="26"/>
      <c r="C2" s="91" t="s">
        <v>15</v>
      </c>
      <c r="D2" s="92"/>
      <c r="E2" s="92"/>
      <c r="F2" s="3"/>
      <c r="G2" s="3"/>
      <c r="H2" s="3"/>
      <c r="I2" s="4"/>
    </row>
    <row r="3" spans="1:9" ht="24.95" customHeight="1">
      <c r="A3" s="26"/>
      <c r="B3" s="26"/>
      <c r="C3" s="91" t="s">
        <v>16</v>
      </c>
      <c r="D3" s="92"/>
      <c r="E3" s="92"/>
      <c r="F3" s="3"/>
      <c r="G3" s="3"/>
      <c r="H3" s="3"/>
      <c r="I3" s="4"/>
    </row>
    <row r="4" spans="1:9" ht="24.95" customHeight="1">
      <c r="A4" s="26"/>
      <c r="B4" s="26"/>
      <c r="C4" s="93" t="s">
        <v>4</v>
      </c>
      <c r="D4" s="94"/>
      <c r="E4" s="94"/>
      <c r="F4" s="3"/>
      <c r="G4" s="3"/>
      <c r="H4" s="5"/>
      <c r="I4" s="4"/>
    </row>
    <row r="5" spans="1:9" ht="20.100000000000001" customHeight="1">
      <c r="A5" s="26"/>
      <c r="B5" s="26"/>
      <c r="C5" s="97" t="s">
        <v>73</v>
      </c>
      <c r="D5" s="98"/>
      <c r="E5" s="98"/>
      <c r="F5" s="99"/>
      <c r="G5" s="59"/>
      <c r="H5" s="10"/>
      <c r="I5" s="15"/>
    </row>
    <row r="6" spans="1:9" ht="20.100000000000001" customHeight="1">
      <c r="A6" s="116" t="s">
        <v>18</v>
      </c>
      <c r="B6" s="116"/>
      <c r="C6" s="26"/>
      <c r="D6" s="113" t="s">
        <v>17</v>
      </c>
      <c r="E6" s="114"/>
      <c r="F6" s="27"/>
      <c r="G6" s="27"/>
      <c r="H6" s="100" t="s">
        <v>5</v>
      </c>
      <c r="I6" s="15"/>
    </row>
    <row r="7" spans="1:9" ht="20.100000000000001" customHeight="1">
      <c r="A7" s="117"/>
      <c r="B7" s="117"/>
      <c r="C7" s="26"/>
      <c r="D7" s="115"/>
      <c r="E7" s="115"/>
      <c r="F7" s="27"/>
      <c r="G7" s="27"/>
      <c r="H7" s="101"/>
      <c r="I7" s="16"/>
    </row>
    <row r="8" spans="1:9" ht="20.100000000000001" customHeight="1">
      <c r="A8" s="106" t="s">
        <v>1</v>
      </c>
      <c r="B8" s="107"/>
      <c r="C8" s="95" t="s">
        <v>0</v>
      </c>
      <c r="D8" s="95" t="s">
        <v>14</v>
      </c>
      <c r="E8" s="111" t="s">
        <v>51</v>
      </c>
      <c r="F8" s="110" t="s">
        <v>2</v>
      </c>
      <c r="G8" s="118" t="s">
        <v>146</v>
      </c>
      <c r="H8" s="102" t="s">
        <v>6</v>
      </c>
      <c r="I8" s="80" t="s">
        <v>13</v>
      </c>
    </row>
    <row r="9" spans="1:9" ht="20.100000000000001" customHeight="1">
      <c r="A9" s="108"/>
      <c r="B9" s="109"/>
      <c r="C9" s="96"/>
      <c r="D9" s="96"/>
      <c r="E9" s="112"/>
      <c r="F9" s="110"/>
      <c r="G9" s="112"/>
      <c r="H9" s="103"/>
      <c r="I9" s="80"/>
    </row>
    <row r="10" spans="1:9" ht="50.1" customHeight="1">
      <c r="A10" s="70"/>
      <c r="B10" s="73" t="s">
        <v>149</v>
      </c>
      <c r="C10" s="73"/>
      <c r="D10" s="73"/>
      <c r="E10" s="32"/>
      <c r="F10" s="71"/>
      <c r="G10" s="72" t="s">
        <v>5</v>
      </c>
      <c r="H10" s="12"/>
      <c r="I10" s="33"/>
    </row>
    <row r="11" spans="1:9" ht="50.1" customHeight="1">
      <c r="A11" s="81" t="s">
        <v>19</v>
      </c>
      <c r="B11" s="82"/>
      <c r="C11" s="83"/>
      <c r="D11" s="83"/>
      <c r="E11" s="83"/>
      <c r="F11" s="42"/>
      <c r="G11" s="42"/>
      <c r="H11" s="12"/>
      <c r="I11" s="41"/>
    </row>
    <row r="12" spans="1:9" ht="150" customHeight="1">
      <c r="A12" s="28"/>
      <c r="B12" s="43"/>
      <c r="C12" s="50" t="s">
        <v>22</v>
      </c>
      <c r="D12" s="35" t="s">
        <v>109</v>
      </c>
      <c r="E12" s="38" t="s">
        <v>119</v>
      </c>
      <c r="F12" s="7">
        <v>145</v>
      </c>
      <c r="G12" s="60"/>
      <c r="H12" s="12"/>
      <c r="I12" s="17">
        <f t="shared" ref="I12:I74" si="0">SUM(F12)*(H12)</f>
        <v>0</v>
      </c>
    </row>
    <row r="13" spans="1:9" ht="150" customHeight="1">
      <c r="A13" s="28"/>
      <c r="B13" s="43"/>
      <c r="C13" s="50" t="s">
        <v>23</v>
      </c>
      <c r="D13" s="35" t="s">
        <v>108</v>
      </c>
      <c r="E13" s="38" t="s">
        <v>119</v>
      </c>
      <c r="F13" s="7">
        <v>145</v>
      </c>
      <c r="G13" s="60">
        <v>125</v>
      </c>
      <c r="H13" s="12"/>
      <c r="I13" s="17">
        <f t="shared" si="0"/>
        <v>0</v>
      </c>
    </row>
    <row r="14" spans="1:9" ht="150" customHeight="1">
      <c r="A14" s="28"/>
      <c r="B14" s="43"/>
      <c r="C14" s="50" t="s">
        <v>24</v>
      </c>
      <c r="D14" s="35" t="s">
        <v>107</v>
      </c>
      <c r="E14" s="38" t="s">
        <v>119</v>
      </c>
      <c r="F14" s="7">
        <v>145</v>
      </c>
      <c r="G14" s="60"/>
      <c r="H14" s="12"/>
      <c r="I14" s="17">
        <f t="shared" si="0"/>
        <v>0</v>
      </c>
    </row>
    <row r="15" spans="1:9" ht="150" customHeight="1">
      <c r="A15" s="28"/>
      <c r="B15" s="43"/>
      <c r="C15" s="50" t="s">
        <v>25</v>
      </c>
      <c r="D15" s="35" t="s">
        <v>106</v>
      </c>
      <c r="E15" s="38" t="s">
        <v>119</v>
      </c>
      <c r="F15" s="7">
        <v>145</v>
      </c>
      <c r="G15" s="60"/>
      <c r="H15" s="12"/>
      <c r="I15" s="17">
        <f t="shared" si="0"/>
        <v>0</v>
      </c>
    </row>
    <row r="16" spans="1:9" ht="150" customHeight="1">
      <c r="A16" s="28"/>
      <c r="B16" s="44"/>
      <c r="C16" s="50" t="s">
        <v>26</v>
      </c>
      <c r="D16" s="35" t="s">
        <v>105</v>
      </c>
      <c r="E16" s="38" t="s">
        <v>119</v>
      </c>
      <c r="F16" s="7">
        <v>145</v>
      </c>
      <c r="G16" s="60"/>
      <c r="H16" s="12"/>
      <c r="I16" s="17">
        <f t="shared" si="0"/>
        <v>0</v>
      </c>
    </row>
    <row r="17" spans="1:10" ht="150" customHeight="1">
      <c r="A17" s="28"/>
      <c r="B17" s="44"/>
      <c r="C17" s="50" t="s">
        <v>27</v>
      </c>
      <c r="D17" s="35" t="s">
        <v>104</v>
      </c>
      <c r="E17" s="38" t="s">
        <v>119</v>
      </c>
      <c r="F17" s="7">
        <v>115</v>
      </c>
      <c r="G17" s="60"/>
      <c r="H17" s="12"/>
      <c r="I17" s="17">
        <f t="shared" si="0"/>
        <v>0</v>
      </c>
    </row>
    <row r="18" spans="1:10" ht="150" customHeight="1">
      <c r="A18" s="28"/>
      <c r="B18" s="44"/>
      <c r="C18" s="50" t="s">
        <v>121</v>
      </c>
      <c r="D18" s="35" t="s">
        <v>122</v>
      </c>
      <c r="E18" s="38" t="s">
        <v>119</v>
      </c>
      <c r="F18" s="7">
        <v>145</v>
      </c>
      <c r="G18" s="60"/>
      <c r="H18" s="34"/>
      <c r="I18" s="17">
        <f t="shared" si="0"/>
        <v>0</v>
      </c>
      <c r="J18" s="55" t="s">
        <v>123</v>
      </c>
    </row>
    <row r="19" spans="1:10" ht="150" customHeight="1">
      <c r="A19" s="28"/>
      <c r="B19" s="44"/>
      <c r="C19" s="50" t="s">
        <v>28</v>
      </c>
      <c r="D19" s="35" t="s">
        <v>103</v>
      </c>
      <c r="E19" s="38" t="s">
        <v>119</v>
      </c>
      <c r="F19" s="7">
        <v>115</v>
      </c>
      <c r="G19" s="60"/>
      <c r="H19" s="12"/>
      <c r="I19" s="17">
        <f t="shared" si="0"/>
        <v>0</v>
      </c>
    </row>
    <row r="20" spans="1:10" ht="150" customHeight="1">
      <c r="A20" s="28"/>
      <c r="B20" s="44"/>
      <c r="C20" s="50" t="s">
        <v>29</v>
      </c>
      <c r="D20" s="35" t="s">
        <v>102</v>
      </c>
      <c r="E20" s="38" t="s">
        <v>119</v>
      </c>
      <c r="F20" s="7">
        <v>145</v>
      </c>
      <c r="G20" s="60"/>
      <c r="H20" s="12"/>
      <c r="I20" s="17">
        <f t="shared" si="0"/>
        <v>0</v>
      </c>
    </row>
    <row r="21" spans="1:10" ht="150" customHeight="1">
      <c r="A21" s="28"/>
      <c r="B21" s="44"/>
      <c r="C21" s="50" t="s">
        <v>30</v>
      </c>
      <c r="D21" s="35" t="s">
        <v>90</v>
      </c>
      <c r="E21" s="38" t="s">
        <v>119</v>
      </c>
      <c r="F21" s="7">
        <v>115</v>
      </c>
      <c r="G21" s="60"/>
      <c r="H21" s="12"/>
      <c r="I21" s="17">
        <f t="shared" si="0"/>
        <v>0</v>
      </c>
    </row>
    <row r="22" spans="1:10" ht="150" customHeight="1">
      <c r="A22" s="28"/>
      <c r="B22" s="44"/>
      <c r="C22" s="50" t="s">
        <v>20</v>
      </c>
      <c r="D22" s="35" t="s">
        <v>91</v>
      </c>
      <c r="E22" s="38" t="s">
        <v>119</v>
      </c>
      <c r="F22" s="7">
        <v>130</v>
      </c>
      <c r="G22" s="60"/>
      <c r="H22" s="12"/>
      <c r="I22" s="17">
        <f t="shared" si="0"/>
        <v>0</v>
      </c>
    </row>
    <row r="23" spans="1:10" ht="150" customHeight="1">
      <c r="A23" s="28"/>
      <c r="B23" s="44"/>
      <c r="C23" s="50" t="s">
        <v>31</v>
      </c>
      <c r="D23" s="35" t="s">
        <v>92</v>
      </c>
      <c r="E23" s="38" t="s">
        <v>119</v>
      </c>
      <c r="F23" s="7">
        <v>130</v>
      </c>
      <c r="G23" s="60"/>
      <c r="H23" s="12"/>
      <c r="I23" s="17">
        <f t="shared" si="0"/>
        <v>0</v>
      </c>
    </row>
    <row r="24" spans="1:10" ht="150" customHeight="1">
      <c r="A24" s="28"/>
      <c r="B24" s="44"/>
      <c r="C24" s="50" t="s">
        <v>32</v>
      </c>
      <c r="D24" s="35" t="s">
        <v>93</v>
      </c>
      <c r="E24" s="38" t="s">
        <v>119</v>
      </c>
      <c r="F24" s="7">
        <v>130</v>
      </c>
      <c r="G24" s="60"/>
      <c r="H24" s="12"/>
      <c r="I24" s="17">
        <f t="shared" si="0"/>
        <v>0</v>
      </c>
    </row>
    <row r="25" spans="1:10" ht="150" customHeight="1">
      <c r="A25" s="28"/>
      <c r="B25" s="44"/>
      <c r="C25" s="50" t="s">
        <v>33</v>
      </c>
      <c r="D25" s="35" t="s">
        <v>94</v>
      </c>
      <c r="E25" s="38" t="s">
        <v>119</v>
      </c>
      <c r="F25" s="7">
        <v>115</v>
      </c>
      <c r="G25" s="60"/>
      <c r="H25" s="12"/>
      <c r="I25" s="17">
        <f t="shared" si="0"/>
        <v>0</v>
      </c>
    </row>
    <row r="26" spans="1:10" ht="150" customHeight="1">
      <c r="A26" s="28"/>
      <c r="B26" s="44"/>
      <c r="C26" s="50" t="s">
        <v>34</v>
      </c>
      <c r="D26" s="35" t="s">
        <v>95</v>
      </c>
      <c r="E26" s="38">
        <v>1</v>
      </c>
      <c r="F26" s="7">
        <v>130</v>
      </c>
      <c r="G26" s="60">
        <v>115</v>
      </c>
      <c r="H26" s="12"/>
      <c r="I26" s="17">
        <f t="shared" si="0"/>
        <v>0</v>
      </c>
    </row>
    <row r="27" spans="1:10" ht="150" customHeight="1">
      <c r="A27" s="56"/>
      <c r="B27" s="57"/>
      <c r="C27" s="50" t="s">
        <v>124</v>
      </c>
      <c r="D27" s="35" t="s">
        <v>125</v>
      </c>
      <c r="E27" s="38" t="s">
        <v>119</v>
      </c>
      <c r="F27" s="7">
        <v>130</v>
      </c>
      <c r="G27" s="60">
        <v>115</v>
      </c>
      <c r="H27" s="34"/>
      <c r="I27" s="17">
        <f t="shared" si="0"/>
        <v>0</v>
      </c>
      <c r="J27" s="55" t="s">
        <v>123</v>
      </c>
    </row>
    <row r="28" spans="1:10" ht="150" customHeight="1">
      <c r="A28" s="56"/>
      <c r="B28" s="57"/>
      <c r="C28" s="50" t="s">
        <v>126</v>
      </c>
      <c r="D28" s="35" t="s">
        <v>127</v>
      </c>
      <c r="E28" s="38" t="s">
        <v>119</v>
      </c>
      <c r="F28" s="7">
        <v>115</v>
      </c>
      <c r="G28" s="60"/>
      <c r="H28" s="34"/>
      <c r="I28" s="17">
        <f t="shared" si="0"/>
        <v>0</v>
      </c>
      <c r="J28" s="55" t="s">
        <v>123</v>
      </c>
    </row>
    <row r="29" spans="1:10" ht="150" customHeight="1">
      <c r="A29" s="28"/>
      <c r="B29" s="44"/>
      <c r="C29" s="50" t="s">
        <v>35</v>
      </c>
      <c r="D29" s="35" t="s">
        <v>96</v>
      </c>
      <c r="E29" s="38" t="s">
        <v>119</v>
      </c>
      <c r="F29" s="7">
        <v>145</v>
      </c>
      <c r="G29" s="60"/>
      <c r="H29" s="12"/>
      <c r="I29" s="17">
        <f t="shared" si="0"/>
        <v>0</v>
      </c>
    </row>
    <row r="30" spans="1:10" ht="150" customHeight="1">
      <c r="A30" s="28"/>
      <c r="B30" s="44"/>
      <c r="C30" s="50" t="s">
        <v>36</v>
      </c>
      <c r="D30" s="35" t="s">
        <v>97</v>
      </c>
      <c r="E30" s="38" t="s">
        <v>119</v>
      </c>
      <c r="F30" s="7">
        <v>130</v>
      </c>
      <c r="G30" s="60"/>
      <c r="H30" s="12"/>
      <c r="I30" s="17">
        <f t="shared" si="0"/>
        <v>0</v>
      </c>
    </row>
    <row r="31" spans="1:10" ht="150" customHeight="1">
      <c r="A31" s="28"/>
      <c r="B31" s="44"/>
      <c r="C31" s="50" t="s">
        <v>37</v>
      </c>
      <c r="D31" s="35" t="s">
        <v>98</v>
      </c>
      <c r="E31" s="38" t="s">
        <v>119</v>
      </c>
      <c r="F31" s="7">
        <v>130</v>
      </c>
      <c r="G31" s="60"/>
      <c r="H31" s="12"/>
      <c r="I31" s="17">
        <f t="shared" si="0"/>
        <v>0</v>
      </c>
    </row>
    <row r="32" spans="1:10" ht="150" customHeight="1">
      <c r="A32" s="28"/>
      <c r="B32" s="44"/>
      <c r="C32" s="50" t="s">
        <v>38</v>
      </c>
      <c r="D32" s="35" t="s">
        <v>99</v>
      </c>
      <c r="E32" s="38" t="s">
        <v>119</v>
      </c>
      <c r="F32" s="7">
        <v>160</v>
      </c>
      <c r="G32" s="60"/>
      <c r="H32" s="12"/>
      <c r="I32" s="17">
        <f t="shared" si="0"/>
        <v>0</v>
      </c>
    </row>
    <row r="33" spans="1:10" ht="150" customHeight="1">
      <c r="A33" s="56"/>
      <c r="B33" s="44"/>
      <c r="C33" s="50" t="s">
        <v>128</v>
      </c>
      <c r="D33" s="35" t="s">
        <v>129</v>
      </c>
      <c r="E33" s="38" t="s">
        <v>119</v>
      </c>
      <c r="F33" s="7">
        <v>145</v>
      </c>
      <c r="G33" s="60"/>
      <c r="H33" s="34"/>
      <c r="I33" s="17">
        <f t="shared" si="0"/>
        <v>0</v>
      </c>
      <c r="J33" s="55" t="s">
        <v>123</v>
      </c>
    </row>
    <row r="34" spans="1:10" ht="150" customHeight="1">
      <c r="A34" s="56"/>
      <c r="B34" s="44"/>
      <c r="C34" s="50" t="s">
        <v>130</v>
      </c>
      <c r="D34" s="35" t="s">
        <v>131</v>
      </c>
      <c r="E34" s="38" t="s">
        <v>119</v>
      </c>
      <c r="F34" s="7">
        <v>130</v>
      </c>
      <c r="G34" s="60"/>
      <c r="H34" s="34"/>
      <c r="I34" s="17">
        <f t="shared" si="0"/>
        <v>0</v>
      </c>
      <c r="J34" s="55" t="s">
        <v>123</v>
      </c>
    </row>
    <row r="35" spans="1:10" ht="150" customHeight="1">
      <c r="A35" s="56"/>
      <c r="B35" s="44"/>
      <c r="C35" s="50" t="s">
        <v>132</v>
      </c>
      <c r="D35" s="35" t="s">
        <v>133</v>
      </c>
      <c r="E35" s="38" t="s">
        <v>119</v>
      </c>
      <c r="F35" s="7">
        <v>130</v>
      </c>
      <c r="G35" s="60"/>
      <c r="H35" s="34"/>
      <c r="I35" s="17">
        <f t="shared" si="0"/>
        <v>0</v>
      </c>
      <c r="J35" s="55" t="s">
        <v>123</v>
      </c>
    </row>
    <row r="36" spans="1:10" ht="150" customHeight="1">
      <c r="A36" s="28"/>
      <c r="B36" s="44"/>
      <c r="C36" s="50" t="s">
        <v>39</v>
      </c>
      <c r="D36" s="35" t="s">
        <v>100</v>
      </c>
      <c r="E36" s="38" t="s">
        <v>119</v>
      </c>
      <c r="F36" s="7">
        <v>145</v>
      </c>
      <c r="G36" s="60"/>
      <c r="H36" s="12"/>
      <c r="I36" s="17">
        <f t="shared" si="0"/>
        <v>0</v>
      </c>
    </row>
    <row r="37" spans="1:10" ht="150" customHeight="1">
      <c r="A37" s="28"/>
      <c r="B37" s="44"/>
      <c r="C37" s="50" t="s">
        <v>40</v>
      </c>
      <c r="D37" s="35" t="s">
        <v>101</v>
      </c>
      <c r="E37" s="38" t="s">
        <v>119</v>
      </c>
      <c r="F37" s="7">
        <v>145</v>
      </c>
      <c r="G37" s="60"/>
      <c r="H37" s="12"/>
      <c r="I37" s="17">
        <f t="shared" si="0"/>
        <v>0</v>
      </c>
    </row>
    <row r="38" spans="1:10" ht="150" customHeight="1">
      <c r="A38" s="56"/>
      <c r="B38" s="44"/>
      <c r="C38" s="50" t="s">
        <v>134</v>
      </c>
      <c r="D38" s="35" t="s">
        <v>152</v>
      </c>
      <c r="E38" s="38">
        <v>1</v>
      </c>
      <c r="F38" s="7">
        <v>160</v>
      </c>
      <c r="G38" s="60">
        <v>135</v>
      </c>
      <c r="H38" s="34"/>
      <c r="I38" s="17">
        <f t="shared" si="0"/>
        <v>0</v>
      </c>
      <c r="J38" s="55" t="s">
        <v>123</v>
      </c>
    </row>
    <row r="39" spans="1:10" ht="150" customHeight="1">
      <c r="A39" s="56"/>
      <c r="B39" s="44"/>
      <c r="C39" s="50" t="s">
        <v>135</v>
      </c>
      <c r="D39" s="35" t="s">
        <v>136</v>
      </c>
      <c r="E39" s="38" t="s">
        <v>119</v>
      </c>
      <c r="F39" s="7">
        <v>175</v>
      </c>
      <c r="G39" s="60"/>
      <c r="H39" s="34"/>
      <c r="I39" s="17">
        <f t="shared" si="0"/>
        <v>0</v>
      </c>
      <c r="J39" s="55" t="s">
        <v>123</v>
      </c>
    </row>
    <row r="40" spans="1:10" ht="150" customHeight="1">
      <c r="A40" s="56"/>
      <c r="B40" s="44"/>
      <c r="C40" s="50" t="s">
        <v>137</v>
      </c>
      <c r="D40" s="35" t="s">
        <v>138</v>
      </c>
      <c r="E40" s="38" t="s">
        <v>119</v>
      </c>
      <c r="F40" s="7">
        <v>115</v>
      </c>
      <c r="G40" s="60"/>
      <c r="H40" s="34"/>
      <c r="I40" s="17">
        <f t="shared" si="0"/>
        <v>0</v>
      </c>
      <c r="J40" s="55" t="s">
        <v>123</v>
      </c>
    </row>
    <row r="41" spans="1:10" ht="150" customHeight="1">
      <c r="A41" s="56"/>
      <c r="B41" s="44"/>
      <c r="C41" s="50" t="s">
        <v>139</v>
      </c>
      <c r="D41" s="35" t="s">
        <v>140</v>
      </c>
      <c r="E41" s="38" t="s">
        <v>119</v>
      </c>
      <c r="F41" s="7">
        <v>115</v>
      </c>
      <c r="G41" s="60"/>
      <c r="H41" s="34"/>
      <c r="I41" s="17">
        <f t="shared" si="0"/>
        <v>0</v>
      </c>
      <c r="J41" s="55" t="s">
        <v>123</v>
      </c>
    </row>
    <row r="42" spans="1:10" ht="150" customHeight="1">
      <c r="A42" s="56"/>
      <c r="B42" s="44"/>
      <c r="C42" s="50" t="s">
        <v>141</v>
      </c>
      <c r="D42" s="35" t="s">
        <v>142</v>
      </c>
      <c r="E42" s="38" t="s">
        <v>119</v>
      </c>
      <c r="F42" s="7">
        <v>115</v>
      </c>
      <c r="G42" s="60"/>
      <c r="H42" s="34"/>
      <c r="I42" s="17">
        <f t="shared" si="0"/>
        <v>0</v>
      </c>
      <c r="J42" s="55" t="s">
        <v>123</v>
      </c>
    </row>
    <row r="43" spans="1:10" ht="150" customHeight="1">
      <c r="A43" s="56"/>
      <c r="B43" s="44"/>
      <c r="C43" s="50" t="s">
        <v>143</v>
      </c>
      <c r="D43" s="35" t="s">
        <v>144</v>
      </c>
      <c r="E43" s="38" t="s">
        <v>119</v>
      </c>
      <c r="F43" s="7">
        <v>145</v>
      </c>
      <c r="G43" s="60"/>
      <c r="H43" s="34"/>
      <c r="I43" s="17">
        <f t="shared" si="0"/>
        <v>0</v>
      </c>
      <c r="J43" s="55" t="s">
        <v>123</v>
      </c>
    </row>
    <row r="44" spans="1:10" ht="150" customHeight="1">
      <c r="A44" s="28"/>
      <c r="B44" s="44"/>
      <c r="C44" s="50" t="s">
        <v>41</v>
      </c>
      <c r="D44" s="35" t="s">
        <v>89</v>
      </c>
      <c r="E44" s="38" t="s">
        <v>119</v>
      </c>
      <c r="F44" s="7">
        <v>130</v>
      </c>
      <c r="G44" s="60"/>
      <c r="H44" s="12"/>
      <c r="I44" s="17">
        <f t="shared" si="0"/>
        <v>0</v>
      </c>
    </row>
    <row r="45" spans="1:10" ht="150" customHeight="1">
      <c r="A45" s="28"/>
      <c r="B45" s="43"/>
      <c r="C45" s="50" t="s">
        <v>21</v>
      </c>
      <c r="D45" s="35" t="s">
        <v>88</v>
      </c>
      <c r="E45" s="38" t="s">
        <v>119</v>
      </c>
      <c r="F45" s="7">
        <v>99</v>
      </c>
      <c r="G45" s="60">
        <v>89</v>
      </c>
      <c r="H45" s="12"/>
      <c r="I45" s="17">
        <f t="shared" si="0"/>
        <v>0</v>
      </c>
    </row>
    <row r="46" spans="1:10" ht="150" customHeight="1">
      <c r="A46" s="28"/>
      <c r="B46" s="43"/>
      <c r="C46" s="50" t="s">
        <v>42</v>
      </c>
      <c r="D46" s="35" t="s">
        <v>148</v>
      </c>
      <c r="E46" s="38">
        <v>1</v>
      </c>
      <c r="F46" s="7">
        <v>99</v>
      </c>
      <c r="G46" s="60">
        <v>89</v>
      </c>
      <c r="H46" s="12"/>
      <c r="I46" s="17">
        <f t="shared" si="0"/>
        <v>0</v>
      </c>
    </row>
    <row r="47" spans="1:10" ht="150" customHeight="1">
      <c r="A47" s="28"/>
      <c r="B47" s="43"/>
      <c r="C47" s="50" t="s">
        <v>43</v>
      </c>
      <c r="D47" s="35" t="s">
        <v>87</v>
      </c>
      <c r="E47" s="38" t="s">
        <v>119</v>
      </c>
      <c r="F47" s="7">
        <v>99</v>
      </c>
      <c r="G47" s="60"/>
      <c r="H47" s="12"/>
      <c r="I47" s="17">
        <f t="shared" si="0"/>
        <v>0</v>
      </c>
    </row>
    <row r="48" spans="1:10" ht="150" customHeight="1">
      <c r="A48" s="28"/>
      <c r="B48" s="43"/>
      <c r="C48" s="50" t="s">
        <v>44</v>
      </c>
      <c r="D48" s="35" t="s">
        <v>86</v>
      </c>
      <c r="E48" s="38" t="s">
        <v>119</v>
      </c>
      <c r="F48" s="7">
        <v>99</v>
      </c>
      <c r="G48" s="60"/>
      <c r="H48" s="12"/>
      <c r="I48" s="17">
        <f t="shared" si="0"/>
        <v>0</v>
      </c>
    </row>
    <row r="49" spans="1:9" ht="150" customHeight="1">
      <c r="A49" s="28"/>
      <c r="B49" s="43"/>
      <c r="C49" s="50" t="s">
        <v>45</v>
      </c>
      <c r="D49" s="35" t="s">
        <v>84</v>
      </c>
      <c r="E49" s="38">
        <v>1</v>
      </c>
      <c r="F49" s="7">
        <v>99</v>
      </c>
      <c r="G49" s="60">
        <v>89</v>
      </c>
      <c r="H49" s="12"/>
      <c r="I49" s="17">
        <f t="shared" si="0"/>
        <v>0</v>
      </c>
    </row>
    <row r="50" spans="1:9" ht="150" customHeight="1">
      <c r="A50" s="28"/>
      <c r="B50" s="43"/>
      <c r="C50" s="50" t="s">
        <v>46</v>
      </c>
      <c r="D50" s="35" t="s">
        <v>85</v>
      </c>
      <c r="E50" s="38" t="s">
        <v>119</v>
      </c>
      <c r="F50" s="7">
        <v>99</v>
      </c>
      <c r="G50" s="60"/>
      <c r="H50" s="12"/>
      <c r="I50" s="17">
        <f t="shared" si="0"/>
        <v>0</v>
      </c>
    </row>
    <row r="51" spans="1:9" ht="150" customHeight="1">
      <c r="A51" s="28"/>
      <c r="B51" s="43"/>
      <c r="C51" s="50" t="s">
        <v>47</v>
      </c>
      <c r="D51" s="35" t="s">
        <v>83</v>
      </c>
      <c r="E51" s="38" t="s">
        <v>119</v>
      </c>
      <c r="F51" s="7">
        <v>99</v>
      </c>
      <c r="G51" s="60"/>
      <c r="H51" s="12"/>
      <c r="I51" s="17">
        <f t="shared" si="0"/>
        <v>0</v>
      </c>
    </row>
    <row r="52" spans="1:9" ht="150" customHeight="1">
      <c r="A52" s="28"/>
      <c r="B52" s="43"/>
      <c r="C52" s="50" t="s">
        <v>48</v>
      </c>
      <c r="D52" s="35" t="s">
        <v>82</v>
      </c>
      <c r="E52" s="38" t="s">
        <v>119</v>
      </c>
      <c r="F52" s="7">
        <v>99</v>
      </c>
      <c r="G52" s="60"/>
      <c r="H52" s="12"/>
      <c r="I52" s="17">
        <f t="shared" si="0"/>
        <v>0</v>
      </c>
    </row>
    <row r="53" spans="1:9" ht="150" customHeight="1">
      <c r="A53" s="28"/>
      <c r="B53" s="43"/>
      <c r="C53" s="50" t="s">
        <v>49</v>
      </c>
      <c r="D53" s="35" t="s">
        <v>81</v>
      </c>
      <c r="E53" s="38" t="s">
        <v>119</v>
      </c>
      <c r="F53" s="7">
        <v>99</v>
      </c>
      <c r="G53" s="60"/>
      <c r="H53" s="12"/>
      <c r="I53" s="17">
        <f t="shared" si="0"/>
        <v>0</v>
      </c>
    </row>
    <row r="54" spans="1:9" ht="150" customHeight="1">
      <c r="A54" s="30"/>
      <c r="B54" s="43"/>
      <c r="C54" s="50" t="s">
        <v>50</v>
      </c>
      <c r="D54" s="35" t="s">
        <v>80</v>
      </c>
      <c r="E54" s="38" t="s">
        <v>119</v>
      </c>
      <c r="F54" s="7">
        <v>99</v>
      </c>
      <c r="G54" s="60"/>
      <c r="H54" s="12"/>
      <c r="I54" s="17">
        <f t="shared" si="0"/>
        <v>0</v>
      </c>
    </row>
    <row r="55" spans="1:9" ht="150" customHeight="1">
      <c r="A55" s="75" t="s">
        <v>150</v>
      </c>
      <c r="B55" s="74" t="s">
        <v>151</v>
      </c>
      <c r="C55" s="50" t="s">
        <v>110</v>
      </c>
      <c r="D55" s="35" t="s">
        <v>115</v>
      </c>
      <c r="E55" s="38">
        <v>2</v>
      </c>
      <c r="F55" s="7">
        <v>95</v>
      </c>
      <c r="G55" s="60">
        <v>80</v>
      </c>
      <c r="H55" s="34"/>
      <c r="I55" s="17">
        <f>SUM(F55)*(H55)</f>
        <v>0</v>
      </c>
    </row>
    <row r="56" spans="1:9" ht="150" customHeight="1">
      <c r="C56" s="50" t="s">
        <v>111</v>
      </c>
      <c r="D56" s="35" t="s">
        <v>116</v>
      </c>
      <c r="E56" s="38">
        <v>1</v>
      </c>
      <c r="F56" s="7">
        <v>95</v>
      </c>
      <c r="G56" s="60">
        <v>80</v>
      </c>
      <c r="H56" s="34"/>
      <c r="I56" s="17">
        <f t="shared" ref="I56:I59" si="1">SUM(F56)*(H56)</f>
        <v>0</v>
      </c>
    </row>
    <row r="57" spans="1:9" ht="150" customHeight="1">
      <c r="A57" s="65"/>
      <c r="B57" s="66"/>
      <c r="C57" s="50" t="s">
        <v>112</v>
      </c>
      <c r="D57" s="35" t="s">
        <v>147</v>
      </c>
      <c r="E57" s="38" t="s">
        <v>119</v>
      </c>
      <c r="F57" s="7">
        <v>95</v>
      </c>
      <c r="G57" s="60">
        <v>80</v>
      </c>
      <c r="H57" s="34"/>
      <c r="I57" s="17">
        <f t="shared" si="1"/>
        <v>0</v>
      </c>
    </row>
    <row r="58" spans="1:9" ht="150" customHeight="1">
      <c r="B58" s="67"/>
      <c r="C58" s="50" t="s">
        <v>113</v>
      </c>
      <c r="D58" s="35" t="s">
        <v>117</v>
      </c>
      <c r="E58" s="38">
        <v>2</v>
      </c>
      <c r="F58" s="7">
        <v>95</v>
      </c>
      <c r="G58" s="60">
        <v>80</v>
      </c>
      <c r="H58" s="34"/>
      <c r="I58" s="17">
        <f t="shared" si="1"/>
        <v>0</v>
      </c>
    </row>
    <row r="59" spans="1:9" ht="150" customHeight="1">
      <c r="A59" s="68"/>
      <c r="B59" s="69"/>
      <c r="C59" s="50" t="s">
        <v>114</v>
      </c>
      <c r="D59" s="35" t="s">
        <v>118</v>
      </c>
      <c r="E59" s="38">
        <v>2</v>
      </c>
      <c r="F59" s="7">
        <v>95</v>
      </c>
      <c r="G59" s="60">
        <v>80</v>
      </c>
      <c r="H59" s="34"/>
      <c r="I59" s="17">
        <f t="shared" si="1"/>
        <v>0</v>
      </c>
    </row>
    <row r="60" spans="1:9" ht="50.1" customHeight="1">
      <c r="A60" s="84" t="s">
        <v>52</v>
      </c>
      <c r="B60" s="85"/>
      <c r="C60" s="85"/>
      <c r="D60" s="85"/>
      <c r="E60" s="85"/>
      <c r="F60" s="46"/>
      <c r="G60" s="61"/>
      <c r="H60" s="34"/>
      <c r="I60" s="45"/>
    </row>
    <row r="61" spans="1:9" ht="150" customHeight="1">
      <c r="A61" s="28"/>
      <c r="B61" s="51"/>
      <c r="C61" s="52" t="s">
        <v>55</v>
      </c>
      <c r="D61" s="48" t="s">
        <v>56</v>
      </c>
      <c r="E61" s="38" t="s">
        <v>119</v>
      </c>
      <c r="F61" s="7">
        <v>145</v>
      </c>
      <c r="G61" s="60"/>
      <c r="H61" s="12"/>
      <c r="I61" s="17">
        <f t="shared" si="0"/>
        <v>0</v>
      </c>
    </row>
    <row r="62" spans="1:9" ht="150" customHeight="1">
      <c r="A62" s="28"/>
      <c r="B62" s="51"/>
      <c r="C62" s="52" t="s">
        <v>57</v>
      </c>
      <c r="D62" s="48" t="s">
        <v>58</v>
      </c>
      <c r="E62" s="38" t="s">
        <v>119</v>
      </c>
      <c r="F62" s="7">
        <v>225</v>
      </c>
      <c r="G62" s="60"/>
      <c r="H62" s="12"/>
      <c r="I62" s="17">
        <f t="shared" si="0"/>
        <v>0</v>
      </c>
    </row>
    <row r="63" spans="1:9" ht="150" customHeight="1">
      <c r="A63" s="28"/>
      <c r="B63" s="51"/>
      <c r="C63" s="52" t="s">
        <v>59</v>
      </c>
      <c r="D63" s="48" t="s">
        <v>60</v>
      </c>
      <c r="E63" s="38" t="s">
        <v>119</v>
      </c>
      <c r="F63" s="7">
        <v>245</v>
      </c>
      <c r="G63" s="60"/>
      <c r="H63" s="12"/>
      <c r="I63" s="17">
        <f t="shared" si="0"/>
        <v>0</v>
      </c>
    </row>
    <row r="64" spans="1:9" ht="150" customHeight="1">
      <c r="A64" s="28"/>
      <c r="B64" s="51"/>
      <c r="C64" s="52" t="s">
        <v>61</v>
      </c>
      <c r="D64" s="48" t="s">
        <v>79</v>
      </c>
      <c r="E64" s="38">
        <v>1</v>
      </c>
      <c r="F64" s="7">
        <v>145</v>
      </c>
      <c r="G64" s="60">
        <v>125</v>
      </c>
      <c r="H64" s="12"/>
      <c r="I64" s="17">
        <f t="shared" si="0"/>
        <v>0</v>
      </c>
    </row>
    <row r="65" spans="1:9" ht="150" customHeight="1">
      <c r="A65" s="28"/>
      <c r="B65" s="51"/>
      <c r="C65" s="52" t="s">
        <v>53</v>
      </c>
      <c r="D65" s="48" t="s">
        <v>74</v>
      </c>
      <c r="E65" s="38" t="s">
        <v>119</v>
      </c>
      <c r="F65" s="7">
        <v>145</v>
      </c>
      <c r="G65" s="60"/>
      <c r="H65" s="12"/>
      <c r="I65" s="17">
        <f t="shared" si="0"/>
        <v>0</v>
      </c>
    </row>
    <row r="66" spans="1:9" ht="150" customHeight="1">
      <c r="A66" s="28"/>
      <c r="B66" s="51"/>
      <c r="C66" s="52" t="s">
        <v>62</v>
      </c>
      <c r="D66" s="48" t="s">
        <v>145</v>
      </c>
      <c r="E66" s="38" t="s">
        <v>119</v>
      </c>
      <c r="F66" s="7">
        <v>160</v>
      </c>
      <c r="G66" s="60"/>
      <c r="H66" s="12"/>
      <c r="I66" s="17">
        <f t="shared" si="0"/>
        <v>0</v>
      </c>
    </row>
    <row r="67" spans="1:9" ht="150" customHeight="1">
      <c r="A67" s="28"/>
      <c r="B67" s="51"/>
      <c r="C67" s="52" t="s">
        <v>63</v>
      </c>
      <c r="D67" s="48" t="s">
        <v>64</v>
      </c>
      <c r="E67" s="38" t="s">
        <v>119</v>
      </c>
      <c r="F67" s="7">
        <v>125</v>
      </c>
      <c r="G67" s="60"/>
      <c r="H67" s="12"/>
      <c r="I67" s="17">
        <f t="shared" si="0"/>
        <v>0</v>
      </c>
    </row>
    <row r="68" spans="1:9" ht="150" customHeight="1">
      <c r="A68" s="28"/>
      <c r="B68" s="51"/>
      <c r="C68" s="53" t="s">
        <v>65</v>
      </c>
      <c r="D68" s="49" t="s">
        <v>75</v>
      </c>
      <c r="E68" s="38" t="s">
        <v>119</v>
      </c>
      <c r="F68" s="7">
        <v>130</v>
      </c>
      <c r="G68" s="60"/>
      <c r="H68" s="12"/>
      <c r="I68" s="17">
        <f t="shared" si="0"/>
        <v>0</v>
      </c>
    </row>
    <row r="69" spans="1:9" ht="150" customHeight="1">
      <c r="A69" s="28"/>
      <c r="B69" s="51"/>
      <c r="C69" s="52" t="s">
        <v>66</v>
      </c>
      <c r="D69" s="48" t="s">
        <v>76</v>
      </c>
      <c r="E69" s="38" t="s">
        <v>120</v>
      </c>
      <c r="F69" s="7">
        <v>195</v>
      </c>
      <c r="G69" s="60"/>
      <c r="H69" s="12"/>
      <c r="I69" s="17">
        <f t="shared" si="0"/>
        <v>0</v>
      </c>
    </row>
    <row r="70" spans="1:9" ht="150" customHeight="1">
      <c r="A70" s="28"/>
      <c r="B70" s="51"/>
      <c r="C70" s="52" t="s">
        <v>54</v>
      </c>
      <c r="D70" s="48" t="s">
        <v>77</v>
      </c>
      <c r="E70" s="38" t="s">
        <v>119</v>
      </c>
      <c r="F70" s="7">
        <v>130</v>
      </c>
      <c r="G70" s="60"/>
      <c r="H70" s="12"/>
      <c r="I70" s="17">
        <f t="shared" si="0"/>
        <v>0</v>
      </c>
    </row>
    <row r="71" spans="1:9" ht="150" customHeight="1">
      <c r="A71" s="28"/>
      <c r="B71" s="54"/>
      <c r="C71" s="52" t="s">
        <v>67</v>
      </c>
      <c r="D71" s="48" t="s">
        <v>78</v>
      </c>
      <c r="E71" s="39" t="s">
        <v>119</v>
      </c>
      <c r="F71" s="37">
        <v>145</v>
      </c>
      <c r="G71" s="62"/>
      <c r="H71" s="36"/>
      <c r="I71" s="17">
        <f t="shared" si="0"/>
        <v>0</v>
      </c>
    </row>
    <row r="72" spans="1:9" ht="50.1" customHeight="1">
      <c r="A72" s="86" t="s">
        <v>68</v>
      </c>
      <c r="B72" s="87"/>
      <c r="C72" s="87"/>
      <c r="D72" s="87"/>
      <c r="E72" s="87"/>
      <c r="F72" s="88"/>
      <c r="G72" s="63"/>
      <c r="H72" s="36"/>
      <c r="I72" s="47"/>
    </row>
    <row r="73" spans="1:9" ht="150" customHeight="1">
      <c r="A73" s="28"/>
      <c r="B73" s="29"/>
      <c r="C73" s="50" t="s">
        <v>69</v>
      </c>
      <c r="D73" s="14" t="s">
        <v>70</v>
      </c>
      <c r="E73" s="38" t="s">
        <v>119</v>
      </c>
      <c r="F73" s="7">
        <v>99</v>
      </c>
      <c r="G73" s="60"/>
      <c r="H73" s="12"/>
      <c r="I73" s="17">
        <f t="shared" si="0"/>
        <v>0</v>
      </c>
    </row>
    <row r="74" spans="1:9" ht="150" customHeight="1">
      <c r="A74" s="30"/>
      <c r="B74" s="31"/>
      <c r="C74" s="50" t="s">
        <v>71</v>
      </c>
      <c r="D74" s="14" t="s">
        <v>72</v>
      </c>
      <c r="E74" s="38">
        <v>1</v>
      </c>
      <c r="F74" s="7">
        <v>99</v>
      </c>
      <c r="G74" s="60">
        <v>89</v>
      </c>
      <c r="H74" s="12"/>
      <c r="I74" s="17">
        <f t="shared" si="0"/>
        <v>0</v>
      </c>
    </row>
    <row r="75" spans="1:9" ht="23.25">
      <c r="A75" s="18"/>
      <c r="B75" s="18"/>
      <c r="C75" s="18"/>
      <c r="D75" s="19"/>
      <c r="E75" s="18"/>
      <c r="F75" s="18"/>
      <c r="G75" s="18"/>
      <c r="H75" s="13"/>
      <c r="I75" s="17"/>
    </row>
    <row r="76" spans="1:9" ht="30" customHeight="1">
      <c r="A76" s="18"/>
      <c r="B76" s="18"/>
      <c r="C76" s="18"/>
      <c r="D76" s="19"/>
      <c r="E76" s="18"/>
      <c r="F76" s="64"/>
      <c r="G76" s="40"/>
      <c r="H76" s="11"/>
      <c r="I76" s="17">
        <f>SUM(I10:I74)*1.1</f>
        <v>0</v>
      </c>
    </row>
    <row r="77" spans="1:9">
      <c r="A77" s="18"/>
      <c r="B77" s="18"/>
      <c r="C77" s="18"/>
      <c r="D77" s="19"/>
      <c r="E77" s="18"/>
      <c r="F77" s="18"/>
      <c r="G77" s="25"/>
      <c r="H77" s="11"/>
      <c r="I77" s="22"/>
    </row>
    <row r="78" spans="1:9" ht="18">
      <c r="A78" s="18"/>
      <c r="B78" s="18"/>
      <c r="C78" s="18"/>
      <c r="D78" s="104" t="s">
        <v>7</v>
      </c>
      <c r="E78" s="105"/>
      <c r="F78" s="9"/>
      <c r="G78" s="58"/>
      <c r="H78" s="8"/>
      <c r="I78" s="23"/>
    </row>
    <row r="79" spans="1:9" ht="18">
      <c r="A79" s="18"/>
      <c r="B79" s="18"/>
      <c r="C79" s="18"/>
      <c r="D79" s="76" t="s">
        <v>8</v>
      </c>
      <c r="E79" s="77"/>
      <c r="F79" s="18"/>
      <c r="G79" s="18"/>
      <c r="H79" s="18"/>
      <c r="I79" s="24"/>
    </row>
    <row r="80" spans="1:9" ht="18">
      <c r="A80" s="18"/>
      <c r="B80" s="18"/>
      <c r="C80" s="18"/>
      <c r="D80" s="76" t="s">
        <v>9</v>
      </c>
      <c r="E80" s="77"/>
      <c r="F80" s="18"/>
      <c r="G80" s="18"/>
      <c r="H80" s="18"/>
      <c r="I80" s="24"/>
    </row>
    <row r="81" spans="1:9" ht="18">
      <c r="A81" s="18"/>
      <c r="B81" s="18"/>
      <c r="C81" s="18"/>
      <c r="D81" s="76" t="s">
        <v>10</v>
      </c>
      <c r="E81" s="77"/>
      <c r="F81" s="18"/>
      <c r="G81" s="18"/>
      <c r="H81" s="18"/>
      <c r="I81" s="24"/>
    </row>
    <row r="82" spans="1:9" ht="18">
      <c r="A82" s="18"/>
      <c r="B82" s="18"/>
      <c r="C82" s="18"/>
      <c r="D82" s="76" t="s">
        <v>11</v>
      </c>
      <c r="E82" s="77"/>
      <c r="F82" s="18"/>
      <c r="G82" s="18"/>
      <c r="H82" s="18"/>
      <c r="I82" s="24"/>
    </row>
    <row r="83" spans="1:9" ht="18">
      <c r="A83" s="18"/>
      <c r="B83" s="18"/>
      <c r="C83" s="18"/>
      <c r="D83" s="78" t="s">
        <v>12</v>
      </c>
      <c r="E83" s="79"/>
      <c r="F83" s="18"/>
      <c r="G83" s="18"/>
      <c r="H83" s="18"/>
      <c r="I83" s="24"/>
    </row>
    <row r="84" spans="1:9">
      <c r="A84" s="20"/>
      <c r="B84" s="20"/>
      <c r="C84" s="20"/>
      <c r="D84" s="21"/>
      <c r="E84" s="20"/>
      <c r="F84" s="20"/>
      <c r="G84" s="20"/>
      <c r="H84" s="20"/>
      <c r="I84" s="25"/>
    </row>
  </sheetData>
  <mergeCells count="25">
    <mergeCell ref="H6:H7"/>
    <mergeCell ref="H8:H9"/>
    <mergeCell ref="D78:E78"/>
    <mergeCell ref="D79:E79"/>
    <mergeCell ref="A8:B9"/>
    <mergeCell ref="F8:F9"/>
    <mergeCell ref="D8:D9"/>
    <mergeCell ref="E8:E9"/>
    <mergeCell ref="D6:E7"/>
    <mergeCell ref="A6:B7"/>
    <mergeCell ref="G8:G9"/>
    <mergeCell ref="C1:E1"/>
    <mergeCell ref="C2:E2"/>
    <mergeCell ref="C3:E3"/>
    <mergeCell ref="C4:E4"/>
    <mergeCell ref="C8:C9"/>
    <mergeCell ref="C5:F5"/>
    <mergeCell ref="D82:E82"/>
    <mergeCell ref="D83:E83"/>
    <mergeCell ref="I8:I9"/>
    <mergeCell ref="D80:E80"/>
    <mergeCell ref="D81:E81"/>
    <mergeCell ref="A11:E11"/>
    <mergeCell ref="A60:E60"/>
    <mergeCell ref="A72:F72"/>
  </mergeCells>
  <phoneticPr fontId="1" type="noConversion"/>
  <pageMargins left="0.70866141732283472" right="0.70866141732283472" top="0.74803149606299213" bottom="0.74803149606299213" header="0.31496062992125984" footer="0.31496062992125984"/>
  <pageSetup scale="43" fitToHeight="5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2019-10-11T01:17:20Z</cp:lastPrinted>
  <dcterms:created xsi:type="dcterms:W3CDTF">2015-07-07T11:34:31Z</dcterms:created>
  <dcterms:modified xsi:type="dcterms:W3CDTF">2020-07-17T05:45:20Z</dcterms:modified>
</cp:coreProperties>
</file>