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G:\Orchids\Phrao Orchids\Spring 2021\"/>
    </mc:Choice>
  </mc:AlternateContent>
  <xr:revisionPtr revIDLastSave="0" documentId="13_ncr:1_{B1E8D455-2730-4863-9AC9-4571115DED98}" xr6:coauthVersionLast="45" xr6:coauthVersionMax="45" xr10:uidLastSave="{00000000-0000-0000-0000-000000000000}"/>
  <bookViews>
    <workbookView xWindow="525" yWindow="420" windowWidth="23475" windowHeight="13080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3" i="1" l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2" i="1"/>
  <c r="I113" i="1" l="1"/>
</calcChain>
</file>

<file path=xl/sharedStrings.xml><?xml version="1.0" encoding="utf-8"?>
<sst xmlns="http://schemas.openxmlformats.org/spreadsheetml/2006/main" count="326" uniqueCount="227">
  <si>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</si>
  <si>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</si>
  <si>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</si>
  <si>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</si>
  <si>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</si>
  <si>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</si>
  <si>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</si>
  <si>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</si>
  <si>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</si>
  <si>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</si>
  <si>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</si>
  <si>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</si>
  <si>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</si>
  <si>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</si>
  <si>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</si>
  <si>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</si>
  <si>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</si>
  <si>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</si>
  <si>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</si>
  <si>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Spring 2021</t>
  </si>
  <si>
    <t>Available</t>
  </si>
  <si>
    <t>ต่าย-199</t>
  </si>
  <si>
    <t>Aerangis biloba</t>
  </si>
  <si>
    <t>ต่าย-162,215,JQ-1335</t>
  </si>
  <si>
    <t>ต่าย-252,34</t>
  </si>
  <si>
    <t>ต่าย-251</t>
  </si>
  <si>
    <t>Aerides multiflora (Dark)</t>
  </si>
  <si>
    <t>ทรัพย์-28</t>
  </si>
  <si>
    <t>Aerides odorata (alba) M/C</t>
  </si>
  <si>
    <t>ต่าย-232</t>
  </si>
  <si>
    <t>Angraecum calceolaris</t>
  </si>
  <si>
    <t>ต่าย-301,ต่าย-359</t>
  </si>
  <si>
    <t>Angraecum praestans</t>
  </si>
  <si>
    <t>ต่าย-155</t>
  </si>
  <si>
    <t>Asc. ampulaceum var. moulmeinense</t>
  </si>
  <si>
    <t>ต่าย-156</t>
  </si>
  <si>
    <t>Ascocentrum ampullaceum</t>
  </si>
  <si>
    <t>ต่าย-211</t>
  </si>
  <si>
    <t>Ascocentrum ampullaceum (alba)</t>
  </si>
  <si>
    <t>ต่าย-164</t>
  </si>
  <si>
    <t>ต่าย-302</t>
  </si>
  <si>
    <t>Bulbophyllum medusae</t>
  </si>
  <si>
    <t>ต่าย-341,337</t>
  </si>
  <si>
    <t>Bulbophyllum phalaenopsis</t>
  </si>
  <si>
    <t>ต่าย-104,237</t>
  </si>
  <si>
    <t>Cattleya aclandiae</t>
  </si>
  <si>
    <t>ต่าย-41</t>
  </si>
  <si>
    <t>Cattleya granulosa</t>
  </si>
  <si>
    <t>ต่าย-47</t>
  </si>
  <si>
    <t>Cattleya intermedia (Blue lip)</t>
  </si>
  <si>
    <t>ต่าย-171</t>
  </si>
  <si>
    <t>Chiloschista spp. (spot) Sangkhla</t>
  </si>
  <si>
    <t>ต่าย-176,227</t>
  </si>
  <si>
    <t>ต่าย-228,174</t>
  </si>
  <si>
    <t>ต่าย-179</t>
  </si>
  <si>
    <t xml:space="preserve">Chiloschista viridiflava </t>
  </si>
  <si>
    <t>ต่าย-224</t>
  </si>
  <si>
    <t>Chiloschista viridiflava x Chil. (big flower)</t>
  </si>
  <si>
    <t>ต่าย-169</t>
  </si>
  <si>
    <t>Chysis limminghi</t>
  </si>
  <si>
    <t>ต่าย-168,205</t>
  </si>
  <si>
    <t>Chysis limminghi (Aurea)</t>
  </si>
  <si>
    <t>ต่าย-220</t>
  </si>
  <si>
    <t>Cleisostoma sagittiforme</t>
  </si>
  <si>
    <t>ต่าย-238</t>
  </si>
  <si>
    <t>Cymbidium dayana (alba) x sib</t>
  </si>
  <si>
    <t>ต่าย-389,391</t>
  </si>
  <si>
    <t>Den. (anosmum x parishii) [pyloric lip]</t>
  </si>
  <si>
    <t>ทรัพย์-187</t>
  </si>
  <si>
    <t>Den. lindleyi</t>
  </si>
  <si>
    <t>ต่าย-355</t>
  </si>
  <si>
    <t>ต่าย-320,328</t>
  </si>
  <si>
    <t>Dendrobium antennatum</t>
  </si>
  <si>
    <t>ทรัพย์-128A</t>
  </si>
  <si>
    <t>Dendrobium densiflorum</t>
  </si>
  <si>
    <t>ทรัพย์-26</t>
  </si>
  <si>
    <t>Dendrobium pendulum</t>
  </si>
  <si>
    <t>ต่าย-246,272</t>
  </si>
  <si>
    <t>ต่าย-210</t>
  </si>
  <si>
    <t>ต่าย-314</t>
  </si>
  <si>
    <t>Eulophia speciosa</t>
  </si>
  <si>
    <t>ทรัพย์-23</t>
  </si>
  <si>
    <t>Gastrochilus bigibbus</t>
  </si>
  <si>
    <t>ต่าย-127</t>
  </si>
  <si>
    <t>Gastrochilus patinatus (alba) x sib</t>
  </si>
  <si>
    <t>ทรัพย์-25</t>
  </si>
  <si>
    <t>Grammangis ellisii (alba) M/C</t>
  </si>
  <si>
    <t>ต่าย-146</t>
  </si>
  <si>
    <t>Holcoglossum kimballinum</t>
  </si>
  <si>
    <t>ต่าย-219,167,JQ-1346</t>
  </si>
  <si>
    <t>Hygrochilus marriottiana</t>
  </si>
  <si>
    <t>ต่าย-345</t>
  </si>
  <si>
    <t>Jumellia comurensis</t>
  </si>
  <si>
    <t>JQ-1515</t>
  </si>
  <si>
    <t>Kingidium deliciosum (Yellow)</t>
  </si>
  <si>
    <t>ต่าย-141</t>
  </si>
  <si>
    <t>Kingidium minus</t>
  </si>
  <si>
    <t>ต่าย-303</t>
  </si>
  <si>
    <t>Macroclinium manabium</t>
  </si>
  <si>
    <t>ต่าย-258</t>
  </si>
  <si>
    <t>Maxillaria schunkeana</t>
  </si>
  <si>
    <t>ต่าย-126</t>
  </si>
  <si>
    <t>ต่าย-131,151</t>
  </si>
  <si>
    <t>ต่าย-121</t>
  </si>
  <si>
    <t>Neo. falcata x Rhyn. coelestis</t>
  </si>
  <si>
    <t>ต่าย-149</t>
  </si>
  <si>
    <t>ต่าย-275</t>
  </si>
  <si>
    <t>Neo. falcata x Vanda coerulea (pink)</t>
  </si>
  <si>
    <t>ต่าย-300</t>
  </si>
  <si>
    <t>Neo. falcata x Vanda luzonica</t>
  </si>
  <si>
    <t>ต่าย-120,150</t>
  </si>
  <si>
    <t>Neo. falcata x Vanda testacea</t>
  </si>
  <si>
    <t>ต่าย-325</t>
  </si>
  <si>
    <t>Neofinetia falcata (Pink)</t>
  </si>
  <si>
    <t>ต่าย-74</t>
  </si>
  <si>
    <t>Oeceoclades maculata</t>
  </si>
  <si>
    <t>ต่าย-249,324</t>
  </si>
  <si>
    <t>Onc. (jonesianum x staycii)</t>
  </si>
  <si>
    <t>ต่าย-217,250</t>
  </si>
  <si>
    <t>ต่าย-48,61,JQ-1517,1418</t>
  </si>
  <si>
    <t>Oncidium pusilla</t>
  </si>
  <si>
    <t>ต่าย-145,218</t>
  </si>
  <si>
    <t>Oncidium staycii</t>
  </si>
  <si>
    <t>ต่าย-236</t>
  </si>
  <si>
    <t>Panisia uniflora</t>
  </si>
  <si>
    <t>JQ-1356,ต่าย-267</t>
  </si>
  <si>
    <t>Paphiopedilum angthong</t>
  </si>
  <si>
    <t>ต่าย-109</t>
  </si>
  <si>
    <t>Paphiopedilum concolor</t>
  </si>
  <si>
    <t>ต่าย-106,JQ-1357</t>
  </si>
  <si>
    <t>Paphiopedilum longipetalum</t>
  </si>
  <si>
    <t>ต่าย-82,106</t>
  </si>
  <si>
    <t>ต่าย-342</t>
  </si>
  <si>
    <t>Paraphalaenopsis laycockii</t>
  </si>
  <si>
    <t>ทรัพย์-168A, 184A</t>
  </si>
  <si>
    <t>Phalaenopsis bastanii</t>
  </si>
  <si>
    <t>ต่าย-40,163,256</t>
  </si>
  <si>
    <t>Phalaenopsis cornu-cervi (Red)</t>
  </si>
  <si>
    <t>JQ-1412</t>
  </si>
  <si>
    <t>Phalaenopsis equestris (rosea)</t>
  </si>
  <si>
    <t>ต่าย-268,290</t>
  </si>
  <si>
    <t>Phalaenopsis gigantea</t>
  </si>
  <si>
    <t>JQ-1467,1511</t>
  </si>
  <si>
    <t>JQ-1419,1478,1518</t>
  </si>
  <si>
    <t>Phalaenopsis lowii</t>
  </si>
  <si>
    <t>ต่าย-269</t>
  </si>
  <si>
    <t>Phalaenopsis pulchra</t>
  </si>
  <si>
    <t>JQ-1430</t>
  </si>
  <si>
    <t>ต่าย-239</t>
  </si>
  <si>
    <t xml:space="preserve">Plectreminthus caudatus </t>
  </si>
  <si>
    <t>ต่าย-313</t>
  </si>
  <si>
    <t>ต่าย-114,143</t>
  </si>
  <si>
    <t>Pomatocalpa bambusaram</t>
  </si>
  <si>
    <t>ต่าย-257</t>
  </si>
  <si>
    <t>ต่าย-160,161</t>
  </si>
  <si>
    <t>Rhynchostylis gigantea (orange) sib</t>
  </si>
  <si>
    <t>ต่าย-253,318</t>
  </si>
  <si>
    <t>ต่าย-170,223</t>
  </si>
  <si>
    <t>Schoenorchis fragrans</t>
  </si>
  <si>
    <t>ต่าย-212</t>
  </si>
  <si>
    <t>Sobennikoffia humbertiana</t>
  </si>
  <si>
    <t>JQ-1333,1395,ต่าย-210</t>
  </si>
  <si>
    <t>Sobennikoffia robusta</t>
  </si>
  <si>
    <t>ต่าย-333</t>
  </si>
  <si>
    <t>Sophronitis cernua</t>
  </si>
  <si>
    <t>ต่าย-101,216</t>
  </si>
  <si>
    <t>Stereochilus dalatensis</t>
  </si>
  <si>
    <t>ต่าย-244</t>
  </si>
  <si>
    <t>Stereochilus pachyphyllum</t>
  </si>
  <si>
    <t>ต่าย-93</t>
  </si>
  <si>
    <t>Taeniophyllum obtusum</t>
  </si>
  <si>
    <t>ต่าย-234</t>
  </si>
  <si>
    <t>Trias disciflora</t>
  </si>
  <si>
    <t>JQ-1417,1482</t>
  </si>
  <si>
    <t>Trichoglottis braciata</t>
  </si>
  <si>
    <t>ต่าย-135,154</t>
  </si>
  <si>
    <t>Vanda bicolor</t>
  </si>
  <si>
    <t>ต่าย-153,103</t>
  </si>
  <si>
    <t>ต่าย-80</t>
  </si>
  <si>
    <t>ต่าย-310</t>
  </si>
  <si>
    <t>ต่าย-377</t>
  </si>
  <si>
    <t>Vanda coerulea (collected)</t>
  </si>
  <si>
    <t>ต่าย-348</t>
  </si>
  <si>
    <t>Vanda coerulea (Pink)</t>
  </si>
  <si>
    <t>ต่าย-363</t>
  </si>
  <si>
    <t>Vanda coerulea (selected)</t>
  </si>
  <si>
    <t>ต่าย-137</t>
  </si>
  <si>
    <t>Vanda denisoniana</t>
  </si>
  <si>
    <t>ทรัพย์-148A,ต่าย-49</t>
  </si>
  <si>
    <t>Vanda insignis</t>
  </si>
  <si>
    <t>ต่าย-142,329,30</t>
  </si>
  <si>
    <t>Vanda lamellata var. boxalii</t>
  </si>
  <si>
    <t>ต่าย-321</t>
  </si>
  <si>
    <t>Vanda lilacina (blue lip)</t>
  </si>
  <si>
    <t>JQ-1460</t>
  </si>
  <si>
    <t>Vanda liouvillei</t>
  </si>
  <si>
    <t>ต่าย-75,50</t>
  </si>
  <si>
    <t>Vanda luzonica</t>
  </si>
  <si>
    <t>ต่าย-312,336</t>
  </si>
  <si>
    <t>Vanda sanderiana</t>
  </si>
  <si>
    <t>Neo. falcata x Rhyn. gigantea (Big spot)</t>
  </si>
  <si>
    <t>Rhyncostylis retusa (Dark) Burma</t>
  </si>
  <si>
    <t>Encyclia spp. (Japanese)</t>
  </si>
  <si>
    <t>Photos - NB: These have been sourced on the Internet and may be the subject of copyright.</t>
  </si>
  <si>
    <t>Aerides flabellata</t>
  </si>
  <si>
    <t>Aerides houlletiana (Dark)</t>
  </si>
  <si>
    <t>Brassavola tuberculata</t>
  </si>
  <si>
    <t>Chiloschista spp. (Suphanburi)</t>
  </si>
  <si>
    <t>Chiloschista spp. (Suan Phueng) light greenish</t>
  </si>
  <si>
    <t>Den. pseudolamellatum</t>
  </si>
  <si>
    <t>Dimorphorchis lowii</t>
  </si>
  <si>
    <t>Neo. falcata x Aer. flabellata</t>
  </si>
  <si>
    <t>…. Similar to this!</t>
  </si>
  <si>
    <t>Neo. falcata x Aer. houllettiana</t>
  </si>
  <si>
    <t>Oncidium jonesianum</t>
  </si>
  <si>
    <t>Phalaenopsis leuddemanniana</t>
  </si>
  <si>
    <t>Phalaenopsis tetraspis</t>
  </si>
  <si>
    <t>Polystachya galeata</t>
  </si>
  <si>
    <t>Rhyn. Retusa (dark) x Aer. houllettiana</t>
  </si>
  <si>
    <t>….. Similar to</t>
  </si>
  <si>
    <t>Vanda coerulescens (Pink)</t>
  </si>
  <si>
    <t>Vanda coerulescens (Blue)</t>
  </si>
  <si>
    <t>Vanda coerulea (Blue)</t>
  </si>
  <si>
    <t>Plants per flask</t>
  </si>
  <si>
    <t>30-40 plants</t>
  </si>
  <si>
    <t>20-25 plants</t>
  </si>
  <si>
    <t>Pre-orders are now CLOSED! There is no stock on hand!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</si>
</sst>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3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sz val="16"/>
      <color indexed="8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b/>
      <sz val="24"/>
      <name val="Arial Unicode MS"/>
      <family val="1"/>
      <charset val="136"/>
    </font>
    <font>
      <sz val="2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sz val="28"/>
      <color theme="1"/>
      <name val="Forte"/>
      <family val="4"/>
    </font>
    <font>
      <b/>
      <sz val="20"/>
      <color theme="2"/>
      <name val="Calibri"/>
      <family val="2"/>
      <scheme val="minor"/>
    </font>
    <font>
      <b/>
      <sz val="16"/>
      <color indexed="8"/>
      <name val="Calibri"/>
      <family val="2"/>
    </font>
    <font>
      <sz val="11"/>
      <color rgb="FF262626"/>
      <name val="Segoe UI Semilight"/>
      <family val="2"/>
    </font>
    <font>
      <b/>
      <sz val="28"/>
      <color indexed="9"/>
      <name val="Calibri"/>
      <family val="2"/>
    </font>
    <font>
      <b/>
      <sz val="28"/>
      <color theme="1"/>
      <name val="Calibri"/>
      <family val="2"/>
    </font>
    <font>
      <b/>
      <sz val="22"/>
      <color theme="1"/>
      <name val="Calibri"/>
      <family val="2"/>
      <scheme val="minor"/>
    </font>
    <font>
      <sz val="18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4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9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4" fillId="0" borderId="9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16" fillId="0" borderId="9" xfId="0" applyNumberFormat="1" applyFont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0" fillId="4" borderId="3" xfId="0" applyFill="1" applyBorder="1"/>
    <xf numFmtId="0" fontId="4" fillId="4" borderId="3" xfId="0" applyFont="1" applyFill="1" applyBorder="1"/>
    <xf numFmtId="0" fontId="0" fillId="4" borderId="10" xfId="0" applyFill="1" applyBorder="1"/>
    <xf numFmtId="0" fontId="0" fillId="4" borderId="8" xfId="0" applyFill="1" applyBorder="1"/>
    <xf numFmtId="0" fontId="0" fillId="4" borderId="2" xfId="0" applyFill="1" applyBorder="1"/>
    <xf numFmtId="0" fontId="0" fillId="4" borderId="6" xfId="0" applyFill="1" applyBorder="1"/>
    <xf numFmtId="0" fontId="0" fillId="2" borderId="0" xfId="0" applyFill="1" applyAlignment="1"/>
    <xf numFmtId="0" fontId="0" fillId="2" borderId="0" xfId="0" applyFill="1"/>
    <xf numFmtId="0" fontId="8" fillId="7" borderId="14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left" vertical="center"/>
    </xf>
    <xf numFmtId="0" fontId="12" fillId="3" borderId="13" xfId="0" applyFont="1" applyFill="1" applyBorder="1" applyAlignment="1">
      <alignment horizontal="left" vertical="center"/>
    </xf>
    <xf numFmtId="0" fontId="12" fillId="3" borderId="14" xfId="0" applyFont="1" applyFill="1" applyBorder="1" applyAlignment="1">
      <alignment vertical="center"/>
    </xf>
    <xf numFmtId="0" fontId="5" fillId="8" borderId="7" xfId="0" applyFont="1" applyFill="1" applyBorder="1" applyAlignment="1">
      <alignment horizontal="center" vertical="center" wrapText="1"/>
    </xf>
    <xf numFmtId="164" fontId="5" fillId="8" borderId="15" xfId="0" applyNumberFormat="1" applyFont="1" applyFill="1" applyBorder="1" applyAlignment="1">
      <alignment horizontal="center" vertical="center"/>
    </xf>
    <xf numFmtId="164" fontId="16" fillId="8" borderId="9" xfId="0" applyNumberFormat="1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/>
    </xf>
    <xf numFmtId="0" fontId="23" fillId="3" borderId="7" xfId="0" applyFont="1" applyFill="1" applyBorder="1" applyAlignment="1">
      <alignment horizontal="center"/>
    </xf>
    <xf numFmtId="0" fontId="23" fillId="4" borderId="3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8" fillId="0" borderId="0" xfId="0" applyFont="1"/>
    <xf numFmtId="0" fontId="0" fillId="0" borderId="5" xfId="0" applyBorder="1"/>
    <xf numFmtId="0" fontId="0" fillId="0" borderId="15" xfId="0" applyBorder="1"/>
    <xf numFmtId="0" fontId="4" fillId="7" borderId="1" xfId="0" applyFont="1" applyFill="1" applyBorder="1" applyAlignment="1">
      <alignment horizontal="left" vertical="center"/>
    </xf>
    <xf numFmtId="0" fontId="27" fillId="0" borderId="5" xfId="0" applyFont="1" applyBorder="1" applyAlignment="1">
      <alignment horizontal="center" vertical="center" wrapText="1"/>
    </xf>
    <xf numFmtId="0" fontId="18" fillId="5" borderId="9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right" vertical="center"/>
    </xf>
    <xf numFmtId="0" fontId="17" fillId="4" borderId="2" xfId="0" applyFont="1" applyFill="1" applyBorder="1" applyAlignment="1">
      <alignment horizontal="right" vertical="center"/>
    </xf>
    <xf numFmtId="0" fontId="18" fillId="5" borderId="10" xfId="0" applyFont="1" applyFill="1" applyBorder="1" applyAlignment="1">
      <alignment horizontal="center" vertical="center" wrapText="1"/>
    </xf>
    <xf numFmtId="0" fontId="18" fillId="5" borderId="11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8" fillId="5" borderId="10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8" fillId="5" borderId="14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6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wrapText="1"/>
    </xf>
    <xf numFmtId="0" fontId="23" fillId="0" borderId="3" xfId="0" applyFont="1" applyBorder="1" applyAlignment="1">
      <alignment wrapText="1"/>
    </xf>
    <xf numFmtId="0" fontId="25" fillId="2" borderId="0" xfId="0" applyFont="1" applyFill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26" fillId="8" borderId="5" xfId="0" applyFont="1" applyFill="1" applyBorder="1" applyAlignment="1">
      <alignment horizontal="center" vertical="center" wrapText="1"/>
    </xf>
    <xf numFmtId="0" fontId="26" fillId="8" borderId="7" xfId="0" applyFont="1" applyFill="1" applyBorder="1" applyAlignment="1">
      <alignment horizontal="center" vertical="center" wrapText="1"/>
    </xf>
    <xf numFmtId="0" fontId="18" fillId="9" borderId="13" xfId="0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9" xfId="0" applyFont="1" applyFill="1" applyBorder="1" applyAlignment="1">
      <alignment horizontal="center" vertical="center" wrapText="1"/>
    </xf>
    <xf numFmtId="0" fontId="29" fillId="9" borderId="7" xfId="0" applyFont="1" applyFill="1" applyBorder="1" applyAlignment="1">
      <alignment horizontal="center" vertical="center"/>
    </xf>
    <xf numFmtId="0" fontId="30" fillId="9" borderId="7" xfId="0" applyFont="1" applyFill="1" applyBorder="1" applyAlignment="1">
      <alignment horizontal="center" vertical="center"/>
    </xf>
    <xf numFmtId="0" fontId="17" fillId="8" borderId="7" xfId="0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31" fillId="4" borderId="0" xfId="0" applyFont="1" applyFill="1" applyAlignment="1">
      <alignment horizontal="center"/>
    </xf>
    <xf numFmtId="0" fontId="31" fillId="3" borderId="7" xfId="0" applyFont="1" applyFill="1" applyBorder="1" applyAlignment="1">
      <alignment horizontal="center"/>
    </xf>
    <xf numFmtId="0" fontId="31" fillId="4" borderId="3" xfId="0" applyFont="1" applyFill="1" applyBorder="1" applyAlignment="1">
      <alignment horizontal="center"/>
    </xf>
    <xf numFmtId="0" fontId="31" fillId="0" borderId="0" xfId="0" applyFont="1" applyAlignment="1">
      <alignment horizontal="center"/>
    </xf>
    <xf numFmtId="0" fontId="0" fillId="0" borderId="3" xfId="0" applyBorder="1"/>
    <xf numFmtId="0" fontId="32" fillId="7" borderId="1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1916906</xdr:colOff>
      <xdr:row>5</xdr:row>
      <xdr:rowOff>11905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BD6875-73AE-40C3-84CA-F9374265A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38625" cy="16311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535781</xdr:colOff>
      <xdr:row>12</xdr:row>
      <xdr:rowOff>1727</xdr:rowOff>
    </xdr:to>
    <xdr:pic>
      <xdr:nvPicPr>
        <xdr:cNvPr id="5" name="entityResultImage" descr="Aerangis Biloba">
          <a:extLst>
            <a:ext uri="{FF2B5EF4-FFF2-40B4-BE49-F238E27FC236}">
              <a16:creationId xmlns:a16="http://schemas.microsoft.com/office/drawing/2014/main" id="{47987DDB-EEEC-429C-8A0E-3FA85B5C8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0406"/>
          <a:ext cx="2857500" cy="190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537689</xdr:colOff>
      <xdr:row>13</xdr:row>
      <xdr:rowOff>3000</xdr:rowOff>
    </xdr:to>
    <xdr:pic>
      <xdr:nvPicPr>
        <xdr:cNvPr id="6" name="entityResultImage" descr="Vanda Flabellata">
          <a:extLst>
            <a:ext uri="{FF2B5EF4-FFF2-40B4-BE49-F238E27FC236}">
              <a16:creationId xmlns:a16="http://schemas.microsoft.com/office/drawing/2014/main" id="{3F2D46FC-5F30-448D-9F99-26AC9DE52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5406"/>
          <a:ext cx="28594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</xdr:colOff>
      <xdr:row>13</xdr:row>
      <xdr:rowOff>0</xdr:rowOff>
    </xdr:from>
    <xdr:to>
      <xdr:col>0</xdr:col>
      <xdr:colOff>1203991</xdr:colOff>
      <xdr:row>14</xdr:row>
      <xdr:rowOff>3000</xdr:rowOff>
    </xdr:to>
    <xdr:pic>
      <xdr:nvPicPr>
        <xdr:cNvPr id="8" name="Picture 7" descr="Orchid (Aerides houlletiana) | Beautiful orchids, Orchids, Beautiful flowers">
          <a:extLst>
            <a:ext uri="{FF2B5EF4-FFF2-40B4-BE49-F238E27FC236}">
              <a16:creationId xmlns:a16="http://schemas.microsoft.com/office/drawing/2014/main" id="{4BD3685F-EAD8-40F3-AEAC-D0F9468E4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" y="7060406"/>
          <a:ext cx="120397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1215290</xdr:colOff>
      <xdr:row>15</xdr:row>
      <xdr:rowOff>3000</xdr:rowOff>
    </xdr:to>
    <xdr:pic>
      <xdr:nvPicPr>
        <xdr:cNvPr id="10" name="Picture 9" descr="Aerides Multiflora Photos - Free &amp;amp; Royalty-Free Stock Photos from Dreamstime">
          <a:extLst>
            <a:ext uri="{FF2B5EF4-FFF2-40B4-BE49-F238E27FC236}">
              <a16:creationId xmlns:a16="http://schemas.microsoft.com/office/drawing/2014/main" id="{BD77A0E1-E45B-4379-92B0-2B9889CA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5406"/>
          <a:ext cx="121529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1068293</xdr:colOff>
      <xdr:row>16</xdr:row>
      <xdr:rowOff>3000</xdr:rowOff>
    </xdr:to>
    <xdr:pic>
      <xdr:nvPicPr>
        <xdr:cNvPr id="12" name="Picture 11" descr="Aerides (odorata alba, odorata variant). - YouTube">
          <a:extLst>
            <a:ext uri="{FF2B5EF4-FFF2-40B4-BE49-F238E27FC236}">
              <a16:creationId xmlns:a16="http://schemas.microsoft.com/office/drawing/2014/main" id="{8234DB5C-4FB0-4CCC-95D0-1BED99B29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70406"/>
          <a:ext cx="339001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221645</xdr:colOff>
      <xdr:row>17</xdr:row>
      <xdr:rowOff>3000</xdr:rowOff>
    </xdr:to>
    <xdr:pic>
      <xdr:nvPicPr>
        <xdr:cNvPr id="13" name="Picture 12" descr="See the source image">
          <a:extLst>
            <a:ext uri="{FF2B5EF4-FFF2-40B4-BE49-F238E27FC236}">
              <a16:creationId xmlns:a16="http://schemas.microsoft.com/office/drawing/2014/main" id="{2237B2F4-9BBA-4E73-B11C-E9CEE3B5E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75406"/>
          <a:ext cx="254336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220418</xdr:colOff>
      <xdr:row>18</xdr:row>
      <xdr:rowOff>3000</xdr:rowOff>
    </xdr:to>
    <xdr:pic>
      <xdr:nvPicPr>
        <xdr:cNvPr id="15" name="Picture 14" descr="Image result for Angraecum praestans">
          <a:extLst>
            <a:ext uri="{FF2B5EF4-FFF2-40B4-BE49-F238E27FC236}">
              <a16:creationId xmlns:a16="http://schemas.microsoft.com/office/drawing/2014/main" id="{748A0DEF-D4AB-43C1-93AD-BE44D4D0B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80406"/>
          <a:ext cx="2542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1069453</xdr:colOff>
      <xdr:row>19</xdr:row>
      <xdr:rowOff>3000</xdr:rowOff>
    </xdr:to>
    <xdr:pic>
      <xdr:nvPicPr>
        <xdr:cNvPr id="16" name="Picture 15" descr="See the source image">
          <a:extLst>
            <a:ext uri="{FF2B5EF4-FFF2-40B4-BE49-F238E27FC236}">
              <a16:creationId xmlns:a16="http://schemas.microsoft.com/office/drawing/2014/main" id="{2B72C562-F285-47F1-8CCB-10727D85E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85406"/>
          <a:ext cx="339117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19</xdr:row>
      <xdr:rowOff>0</xdr:rowOff>
    </xdr:from>
    <xdr:to>
      <xdr:col>1</xdr:col>
      <xdr:colOff>549401</xdr:colOff>
      <xdr:row>20</xdr:row>
      <xdr:rowOff>3000</xdr:rowOff>
    </xdr:to>
    <xdr:pic>
      <xdr:nvPicPr>
        <xdr:cNvPr id="17" name="Picture 16" descr="Ascocentrum ampullaceum | Mostra di orchidee a Villa Caldogn… | Flickr">
          <a:extLst>
            <a:ext uri="{FF2B5EF4-FFF2-40B4-BE49-F238E27FC236}">
              <a16:creationId xmlns:a16="http://schemas.microsoft.com/office/drawing/2014/main" id="{AE57E16A-A4F6-47D7-A898-D3FF0C9B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8490406"/>
          <a:ext cx="287111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</xdr:colOff>
      <xdr:row>20</xdr:row>
      <xdr:rowOff>0</xdr:rowOff>
    </xdr:from>
    <xdr:to>
      <xdr:col>1</xdr:col>
      <xdr:colOff>219290</xdr:colOff>
      <xdr:row>21</xdr:row>
      <xdr:rowOff>3000</xdr:rowOff>
    </xdr:to>
    <xdr:pic>
      <xdr:nvPicPr>
        <xdr:cNvPr id="19" name="Picture 18" descr="Ascocentrum ampullaceum alba | Claessen Orchids">
          <a:extLst>
            <a:ext uri="{FF2B5EF4-FFF2-40B4-BE49-F238E27FC236}">
              <a16:creationId xmlns:a16="http://schemas.microsoft.com/office/drawing/2014/main" id="{6722B65B-F838-4172-ADFF-4CFC3C24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" y="20395406"/>
          <a:ext cx="254100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536789</xdr:colOff>
      <xdr:row>22</xdr:row>
      <xdr:rowOff>3000</xdr:rowOff>
    </xdr:to>
    <xdr:pic>
      <xdr:nvPicPr>
        <xdr:cNvPr id="20" name="Picture 19" descr="Travaldo&amp;#39;s blog: Brassavola tuberculata care and culture">
          <a:extLst>
            <a:ext uri="{FF2B5EF4-FFF2-40B4-BE49-F238E27FC236}">
              <a16:creationId xmlns:a16="http://schemas.microsoft.com/office/drawing/2014/main" id="{12CA006F-E432-4479-A35C-91220E7E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00406"/>
          <a:ext cx="28585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1072269</xdr:colOff>
      <xdr:row>23</xdr:row>
      <xdr:rowOff>3000</xdr:rowOff>
    </xdr:to>
    <xdr:pic>
      <xdr:nvPicPr>
        <xdr:cNvPr id="21" name="Picture 20" descr="See the source image">
          <a:extLst>
            <a:ext uri="{FF2B5EF4-FFF2-40B4-BE49-F238E27FC236}">
              <a16:creationId xmlns:a16="http://schemas.microsoft.com/office/drawing/2014/main" id="{1AB62137-9C39-4140-B551-424C22F1E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05406"/>
          <a:ext cx="339398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23</xdr:row>
      <xdr:rowOff>0</xdr:rowOff>
    </xdr:from>
    <xdr:to>
      <xdr:col>1</xdr:col>
      <xdr:colOff>537487</xdr:colOff>
      <xdr:row>24</xdr:row>
      <xdr:rowOff>3000</xdr:rowOff>
    </xdr:to>
    <xdr:pic>
      <xdr:nvPicPr>
        <xdr:cNvPr id="22" name="Picture 21" descr="Bulbophyllum phalaenopsis: Orchids: Featured plants: Biology Building  Greenhouse: Indiana University Bloomington">
          <a:extLst>
            <a:ext uri="{FF2B5EF4-FFF2-40B4-BE49-F238E27FC236}">
              <a16:creationId xmlns:a16="http://schemas.microsoft.com/office/drawing/2014/main" id="{0BA25A00-52F4-4B1F-827E-046AF493C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6110406"/>
          <a:ext cx="28592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223871</xdr:colOff>
      <xdr:row>25</xdr:row>
      <xdr:rowOff>3000</xdr:rowOff>
    </xdr:to>
    <xdr:pic>
      <xdr:nvPicPr>
        <xdr:cNvPr id="23" name="Picture 22" descr="See the source image">
          <a:extLst>
            <a:ext uri="{FF2B5EF4-FFF2-40B4-BE49-F238E27FC236}">
              <a16:creationId xmlns:a16="http://schemas.microsoft.com/office/drawing/2014/main" id="{BCD4B0A9-CDFC-4F5A-A8D5-899A63B2F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15406"/>
          <a:ext cx="254559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77931</xdr:colOff>
      <xdr:row>26</xdr:row>
      <xdr:rowOff>3000</xdr:rowOff>
    </xdr:to>
    <xdr:pic>
      <xdr:nvPicPr>
        <xdr:cNvPr id="24" name="Picture 23" descr="See the source image">
          <a:extLst>
            <a:ext uri="{FF2B5EF4-FFF2-40B4-BE49-F238E27FC236}">
              <a16:creationId xmlns:a16="http://schemas.microsoft.com/office/drawing/2014/main" id="{AD672708-75D8-4599-A70E-F26357698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20406"/>
          <a:ext cx="239965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219300</xdr:colOff>
      <xdr:row>27</xdr:row>
      <xdr:rowOff>3000</xdr:rowOff>
    </xdr:to>
    <xdr:pic>
      <xdr:nvPicPr>
        <xdr:cNvPr id="26" name="Picture 25" descr="Image result for Cattleya intermedia (blue lip)">
          <a:extLst>
            <a:ext uri="{FF2B5EF4-FFF2-40B4-BE49-F238E27FC236}">
              <a16:creationId xmlns:a16="http://schemas.microsoft.com/office/drawing/2014/main" id="{369B6033-6A80-4FD5-8BE9-C0BABAEFA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25406"/>
          <a:ext cx="254101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1049004</xdr:colOff>
      <xdr:row>29</xdr:row>
      <xdr:rowOff>3000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30793AD-C127-4D6D-BC03-66BE78CE7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35406"/>
          <a:ext cx="104900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1072755</xdr:colOff>
      <xdr:row>30</xdr:row>
      <xdr:rowOff>3000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C10CE33-9E40-49DB-AE79-295AB0269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540406"/>
          <a:ext cx="1072755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1416009</xdr:colOff>
      <xdr:row>31</xdr:row>
      <xdr:rowOff>3000</xdr:rowOff>
    </xdr:to>
    <xdr:pic>
      <xdr:nvPicPr>
        <xdr:cNvPr id="30" name="Picture 29" descr="See the source image">
          <a:extLst>
            <a:ext uri="{FF2B5EF4-FFF2-40B4-BE49-F238E27FC236}">
              <a16:creationId xmlns:a16="http://schemas.microsoft.com/office/drawing/2014/main" id="{E4FA570F-BD7D-4F25-8F33-7319DE119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45406"/>
          <a:ext cx="141600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220293</xdr:colOff>
      <xdr:row>33</xdr:row>
      <xdr:rowOff>3000</xdr:rowOff>
    </xdr:to>
    <xdr:pic>
      <xdr:nvPicPr>
        <xdr:cNvPr id="31" name="Picture 30" descr="Chysis limminghei | Orchids, Plants">
          <a:extLst>
            <a:ext uri="{FF2B5EF4-FFF2-40B4-BE49-F238E27FC236}">
              <a16:creationId xmlns:a16="http://schemas.microsoft.com/office/drawing/2014/main" id="{08B133EA-ADA5-4ECC-8715-4C6385372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55406"/>
          <a:ext cx="254201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536789</xdr:colOff>
      <xdr:row>34</xdr:row>
      <xdr:rowOff>3000</xdr:rowOff>
    </xdr:to>
    <xdr:pic>
      <xdr:nvPicPr>
        <xdr:cNvPr id="33" name="Picture 32" descr="Travaldo&amp;#39;s blog: Chysis aurea care and culture">
          <a:extLst>
            <a:ext uri="{FF2B5EF4-FFF2-40B4-BE49-F238E27FC236}">
              <a16:creationId xmlns:a16="http://schemas.microsoft.com/office/drawing/2014/main" id="{C016C2A5-197B-4431-9A91-1D31514E4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60406"/>
          <a:ext cx="28585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34</xdr:row>
      <xdr:rowOff>0</xdr:rowOff>
    </xdr:from>
    <xdr:to>
      <xdr:col>0</xdr:col>
      <xdr:colOff>2235392</xdr:colOff>
      <xdr:row>35</xdr:row>
      <xdr:rowOff>3000</xdr:rowOff>
    </xdr:to>
    <xdr:pic>
      <xdr:nvPicPr>
        <xdr:cNvPr id="35" name="Picture 34" descr="Cultivar Photo: Cleisostoma sagittiforme &amp;#39;MC798&amp;#39;">
          <a:extLst>
            <a:ext uri="{FF2B5EF4-FFF2-40B4-BE49-F238E27FC236}">
              <a16:creationId xmlns:a16="http://schemas.microsoft.com/office/drawing/2014/main" id="{7158B934-6160-4BCE-8196-BCD669634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065406"/>
          <a:ext cx="223539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</xdr:colOff>
      <xdr:row>35</xdr:row>
      <xdr:rowOff>0</xdr:rowOff>
    </xdr:from>
    <xdr:to>
      <xdr:col>0</xdr:col>
      <xdr:colOff>1429170</xdr:colOff>
      <xdr:row>36</xdr:row>
      <xdr:rowOff>3000</xdr:rowOff>
    </xdr:to>
    <xdr:pic>
      <xdr:nvPicPr>
        <xdr:cNvPr id="36" name="Picture 35" descr="SG Orchids - Big clumps of Cymbidium dayanum var. alba.... | Facebook">
          <a:extLst>
            <a:ext uri="{FF2B5EF4-FFF2-40B4-BE49-F238E27FC236}">
              <a16:creationId xmlns:a16="http://schemas.microsoft.com/office/drawing/2014/main" id="{B2CB1841-5BA9-4797-8F72-01FFAEC8F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" y="48970406"/>
          <a:ext cx="142916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36</xdr:row>
      <xdr:rowOff>0</xdr:rowOff>
    </xdr:from>
    <xdr:to>
      <xdr:col>1</xdr:col>
      <xdr:colOff>220419</xdr:colOff>
      <xdr:row>37</xdr:row>
      <xdr:rowOff>3000</xdr:rowOff>
    </xdr:to>
    <xdr:pic>
      <xdr:nvPicPr>
        <xdr:cNvPr id="37" name="Picture 36" descr="Dendrobium Nestor ( Den. anosmum x Den. parishii ) | Flickr">
          <a:extLst>
            <a:ext uri="{FF2B5EF4-FFF2-40B4-BE49-F238E27FC236}">
              <a16:creationId xmlns:a16="http://schemas.microsoft.com/office/drawing/2014/main" id="{AD07467D-8969-4BBA-8887-E1CB234FC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0875406"/>
          <a:ext cx="2542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1894485</xdr:colOff>
      <xdr:row>38</xdr:row>
      <xdr:rowOff>3000</xdr:rowOff>
    </xdr:to>
    <xdr:pic>
      <xdr:nvPicPr>
        <xdr:cNvPr id="39" name="Picture 38" descr="Dendrobium lindleyi - New World Orchids">
          <a:extLst>
            <a:ext uri="{FF2B5EF4-FFF2-40B4-BE49-F238E27FC236}">
              <a16:creationId xmlns:a16="http://schemas.microsoft.com/office/drawing/2014/main" id="{9B0E37FD-7CCC-48C3-AB47-A07BDA4EE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80406"/>
          <a:ext cx="189448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1904999</xdr:rowOff>
    </xdr:from>
    <xdr:to>
      <xdr:col>1</xdr:col>
      <xdr:colOff>542887</xdr:colOff>
      <xdr:row>39</xdr:row>
      <xdr:rowOff>2999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794298-1993-44D3-A472-250EA71DF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85405"/>
          <a:ext cx="286460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529836</xdr:colOff>
      <xdr:row>40</xdr:row>
      <xdr:rowOff>3000</xdr:rowOff>
    </xdr:to>
    <xdr:pic>
      <xdr:nvPicPr>
        <xdr:cNvPr id="42" name="Picture 41" descr="See the source image">
          <a:extLst>
            <a:ext uri="{FF2B5EF4-FFF2-40B4-BE49-F238E27FC236}">
              <a16:creationId xmlns:a16="http://schemas.microsoft.com/office/drawing/2014/main" id="{41C99DD4-BD45-4064-8D1C-49A1F1B2B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90406"/>
          <a:ext cx="285155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2215323</xdr:colOff>
      <xdr:row>41</xdr:row>
      <xdr:rowOff>3000</xdr:rowOff>
    </xdr:to>
    <xdr:pic>
      <xdr:nvPicPr>
        <xdr:cNvPr id="43" name="Picture 42" descr="See the source image">
          <a:extLst>
            <a:ext uri="{FF2B5EF4-FFF2-40B4-BE49-F238E27FC236}">
              <a16:creationId xmlns:a16="http://schemas.microsoft.com/office/drawing/2014/main" id="{F28BA70D-5F5C-49F8-AF76-8AE51FB74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95406"/>
          <a:ext cx="221532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41</xdr:row>
      <xdr:rowOff>0</xdr:rowOff>
    </xdr:from>
    <xdr:to>
      <xdr:col>0</xdr:col>
      <xdr:colOff>1429212</xdr:colOff>
      <xdr:row>42</xdr:row>
      <xdr:rowOff>3000</xdr:rowOff>
    </xdr:to>
    <xdr:pic>
      <xdr:nvPicPr>
        <xdr:cNvPr id="44" name="Picture 43" descr="Pin on Orchids">
          <a:extLst>
            <a:ext uri="{FF2B5EF4-FFF2-40B4-BE49-F238E27FC236}">
              <a16:creationId xmlns:a16="http://schemas.microsoft.com/office/drawing/2014/main" id="{A33E7028-3D2F-4E7B-99D2-B9D51709C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0400406"/>
          <a:ext cx="142921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42</xdr:row>
      <xdr:rowOff>0</xdr:rowOff>
    </xdr:from>
    <xdr:to>
      <xdr:col>0</xdr:col>
      <xdr:colOff>1906202</xdr:colOff>
      <xdr:row>43</xdr:row>
      <xdr:rowOff>3000</xdr:rowOff>
    </xdr:to>
    <xdr:pic>
      <xdr:nvPicPr>
        <xdr:cNvPr id="45" name="Picture 44" descr="Dimorphicus lowii">
          <a:extLst>
            <a:ext uri="{FF2B5EF4-FFF2-40B4-BE49-F238E27FC236}">
              <a16:creationId xmlns:a16="http://schemas.microsoft.com/office/drawing/2014/main" id="{DFDEB153-43BD-4858-B248-0E8C506C9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2305406"/>
          <a:ext cx="190620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223100</xdr:colOff>
      <xdr:row>45</xdr:row>
      <xdr:rowOff>3000</xdr:rowOff>
    </xdr:to>
    <xdr:pic>
      <xdr:nvPicPr>
        <xdr:cNvPr id="46" name="Picture 45" descr="Eulophia speciosa | Kumbula Indigenous Nursery">
          <a:extLst>
            <a:ext uri="{FF2B5EF4-FFF2-40B4-BE49-F238E27FC236}">
              <a16:creationId xmlns:a16="http://schemas.microsoft.com/office/drawing/2014/main" id="{5ABA6EB0-3CB8-4410-8B85-65673784C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15406"/>
          <a:ext cx="254481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332844</xdr:colOff>
      <xdr:row>46</xdr:row>
      <xdr:rowOff>3000</xdr:rowOff>
    </xdr:to>
    <xdr:pic>
      <xdr:nvPicPr>
        <xdr:cNvPr id="47" name="Picture 46" descr="Gastrochilus Bigibbus Orchid » The Beauty of Orchids and Flowers">
          <a:extLst>
            <a:ext uri="{FF2B5EF4-FFF2-40B4-BE49-F238E27FC236}">
              <a16:creationId xmlns:a16="http://schemas.microsoft.com/office/drawing/2014/main" id="{17400C6A-5415-48F3-A2DE-CF17C9DF1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020406"/>
          <a:ext cx="265456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</xdr:colOff>
      <xdr:row>46</xdr:row>
      <xdr:rowOff>0</xdr:rowOff>
    </xdr:from>
    <xdr:to>
      <xdr:col>1</xdr:col>
      <xdr:colOff>547482</xdr:colOff>
      <xdr:row>47</xdr:row>
      <xdr:rowOff>3000</xdr:rowOff>
    </xdr:to>
    <xdr:pic>
      <xdr:nvPicPr>
        <xdr:cNvPr id="49" name="Picture 48" descr="Gastrochilus patinatus">
          <a:extLst>
            <a:ext uri="{FF2B5EF4-FFF2-40B4-BE49-F238E27FC236}">
              <a16:creationId xmlns:a16="http://schemas.microsoft.com/office/drawing/2014/main" id="{F15ADF46-C8F6-4E0F-86E9-EF7BB8B4F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" y="69925406"/>
          <a:ext cx="286918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</xdr:colOff>
      <xdr:row>47</xdr:row>
      <xdr:rowOff>0</xdr:rowOff>
    </xdr:from>
    <xdr:to>
      <xdr:col>0</xdr:col>
      <xdr:colOff>2214859</xdr:colOff>
      <xdr:row>48</xdr:row>
      <xdr:rowOff>3000</xdr:rowOff>
    </xdr:to>
    <xdr:pic>
      <xdr:nvPicPr>
        <xdr:cNvPr id="50" name="Picture 49" descr="BOTANICAL ORCHIDS: Orchid Grammangis ellisii v. alba (NFS)">
          <a:extLst>
            <a:ext uri="{FF2B5EF4-FFF2-40B4-BE49-F238E27FC236}">
              <a16:creationId xmlns:a16="http://schemas.microsoft.com/office/drawing/2014/main" id="{0E8FB4B2-9C84-462E-9FB8-42792AE65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" y="71830406"/>
          <a:ext cx="221484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116208</xdr:colOff>
      <xdr:row>49</xdr:row>
      <xdr:rowOff>3000</xdr:rowOff>
    </xdr:to>
    <xdr:pic>
      <xdr:nvPicPr>
        <xdr:cNvPr id="52" name="Picture 51" descr="See the source image">
          <a:extLst>
            <a:ext uri="{FF2B5EF4-FFF2-40B4-BE49-F238E27FC236}">
              <a16:creationId xmlns:a16="http://schemas.microsoft.com/office/drawing/2014/main" id="{A54326A0-9CB9-4F8B-AED8-4F5C58BC2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735406"/>
          <a:ext cx="243792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48</xdr:row>
      <xdr:rowOff>0</xdr:rowOff>
    </xdr:from>
    <xdr:to>
      <xdr:col>1</xdr:col>
      <xdr:colOff>116209</xdr:colOff>
      <xdr:row>49</xdr:row>
      <xdr:rowOff>3000</xdr:rowOff>
    </xdr:to>
    <xdr:pic>
      <xdr:nvPicPr>
        <xdr:cNvPr id="56" name="Picture 55" descr="See the source image">
          <a:extLst>
            <a:ext uri="{FF2B5EF4-FFF2-40B4-BE49-F238E27FC236}">
              <a16:creationId xmlns:a16="http://schemas.microsoft.com/office/drawing/2014/main" id="{B9F98B8C-6E8F-4280-8E6E-D39A7CACE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5638025"/>
          <a:ext cx="24403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1430627</xdr:colOff>
      <xdr:row>50</xdr:row>
      <xdr:rowOff>3000</xdr:rowOff>
    </xdr:to>
    <xdr:pic>
      <xdr:nvPicPr>
        <xdr:cNvPr id="57" name="Picture 56" descr="See the source image">
          <a:extLst>
            <a:ext uri="{FF2B5EF4-FFF2-40B4-BE49-F238E27FC236}">
              <a16:creationId xmlns:a16="http://schemas.microsoft.com/office/drawing/2014/main" id="{BB6552A1-03D3-4E49-8139-F66807A0E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543025"/>
          <a:ext cx="143062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1428755</xdr:colOff>
      <xdr:row>49</xdr:row>
      <xdr:rowOff>0</xdr:rowOff>
    </xdr:from>
    <xdr:to>
      <xdr:col>1</xdr:col>
      <xdr:colOff>1079192</xdr:colOff>
      <xdr:row>50</xdr:row>
      <xdr:rowOff>3000</xdr:rowOff>
    </xdr:to>
    <xdr:pic>
      <xdr:nvPicPr>
        <xdr:cNvPr id="58" name="Picture 57" descr="See the source image">
          <a:extLst>
            <a:ext uri="{FF2B5EF4-FFF2-40B4-BE49-F238E27FC236}">
              <a16:creationId xmlns:a16="http://schemas.microsoft.com/office/drawing/2014/main" id="{D126D50A-F400-438C-A3CB-20BE100CA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5" y="77543025"/>
          <a:ext cx="19745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1266878</xdr:colOff>
      <xdr:row>51</xdr:row>
      <xdr:rowOff>3000</xdr:rowOff>
    </xdr:to>
    <xdr:pic>
      <xdr:nvPicPr>
        <xdr:cNvPr id="60" name="Picture 59" descr="Jumellea comorensis | Orchids Forum">
          <a:extLst>
            <a:ext uri="{FF2B5EF4-FFF2-40B4-BE49-F238E27FC236}">
              <a16:creationId xmlns:a16="http://schemas.microsoft.com/office/drawing/2014/main" id="{AB1BFB9E-30A6-4A4C-8447-F58DB197C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545406"/>
          <a:ext cx="126687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1363425</xdr:colOff>
      <xdr:row>52</xdr:row>
      <xdr:rowOff>3000</xdr:rowOff>
    </xdr:to>
    <xdr:pic>
      <xdr:nvPicPr>
        <xdr:cNvPr id="62" name="Picture 61" descr="See the source image">
          <a:extLst>
            <a:ext uri="{FF2B5EF4-FFF2-40B4-BE49-F238E27FC236}">
              <a16:creationId xmlns:a16="http://schemas.microsoft.com/office/drawing/2014/main" id="{A9A5AAE3-5F47-4FA0-9C3F-AF5F34506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450406"/>
          <a:ext cx="136342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2225765</xdr:colOff>
      <xdr:row>53</xdr:row>
      <xdr:rowOff>3000</xdr:rowOff>
    </xdr:to>
    <xdr:pic>
      <xdr:nvPicPr>
        <xdr:cNvPr id="63" name="Picture 62" descr="See the source image">
          <a:extLst>
            <a:ext uri="{FF2B5EF4-FFF2-40B4-BE49-F238E27FC236}">
              <a16:creationId xmlns:a16="http://schemas.microsoft.com/office/drawing/2014/main" id="{B37C0116-8918-41E8-98B8-D6D16E4F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55406"/>
          <a:ext cx="222576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304800</xdr:colOff>
      <xdr:row>53</xdr:row>
      <xdr:rowOff>304800</xdr:rowOff>
    </xdr:to>
    <xdr:sp macro="" textlink="">
      <xdr:nvSpPr>
        <xdr:cNvPr id="1056" name="AutoShape 32" descr="Макроклиниум манабинский (Macroclinium manabinum) — описание, выращивание,  фото | на LePlants.ru">
          <a:extLst>
            <a:ext uri="{FF2B5EF4-FFF2-40B4-BE49-F238E27FC236}">
              <a16:creationId xmlns:a16="http://schemas.microsoft.com/office/drawing/2014/main" id="{8A999CFC-AC55-4023-B8C8-712DCDEC8775}"/>
            </a:ext>
          </a:extLst>
        </xdr:cNvPr>
        <xdr:cNvSpPr>
          <a:spLocks noChangeAspect="1" noChangeArrowheads="1"/>
        </xdr:cNvSpPr>
      </xdr:nvSpPr>
      <xdr:spPr bwMode="auto">
        <a:xfrm>
          <a:off x="0" y="8325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304800</xdr:colOff>
      <xdr:row>53</xdr:row>
      <xdr:rowOff>304800</xdr:rowOff>
    </xdr:to>
    <xdr:sp macro="" textlink="">
      <xdr:nvSpPr>
        <xdr:cNvPr id="1057" name="AutoShape 33" descr="Макроклиниум манабинский (Macroclinium manabinum) — описание, выращивание,  фото | на LePlants.ru">
          <a:extLst>
            <a:ext uri="{FF2B5EF4-FFF2-40B4-BE49-F238E27FC236}">
              <a16:creationId xmlns:a16="http://schemas.microsoft.com/office/drawing/2014/main" id="{086C9839-5FBA-40B2-94DC-7FD58E527A77}"/>
            </a:ext>
          </a:extLst>
        </xdr:cNvPr>
        <xdr:cNvSpPr>
          <a:spLocks noChangeAspect="1" noChangeArrowheads="1"/>
        </xdr:cNvSpPr>
      </xdr:nvSpPr>
      <xdr:spPr bwMode="auto">
        <a:xfrm>
          <a:off x="0" y="8325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1907470</xdr:colOff>
      <xdr:row>55</xdr:row>
      <xdr:rowOff>3000</xdr:rowOff>
    </xdr:to>
    <xdr:pic>
      <xdr:nvPicPr>
        <xdr:cNvPr id="67" name="Picture 66" descr="See the source image">
          <a:extLst>
            <a:ext uri="{FF2B5EF4-FFF2-40B4-BE49-F238E27FC236}">
              <a16:creationId xmlns:a16="http://schemas.microsoft.com/office/drawing/2014/main" id="{393A2F81-B49C-409C-989E-128A729DB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165406"/>
          <a:ext cx="190747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304800</xdr:colOff>
      <xdr:row>53</xdr:row>
      <xdr:rowOff>304800</xdr:rowOff>
    </xdr:to>
    <xdr:sp macro="" textlink="">
      <xdr:nvSpPr>
        <xdr:cNvPr id="1059" name="AutoShape 35" descr="Макроклиниум манабинский (Macroclinium manabinum) — описание, выращивание,  фото | на LePlants.ru">
          <a:extLst>
            <a:ext uri="{FF2B5EF4-FFF2-40B4-BE49-F238E27FC236}">
              <a16:creationId xmlns:a16="http://schemas.microsoft.com/office/drawing/2014/main" id="{59535774-F9B1-4B98-94E4-EB758ACEBF8C}"/>
            </a:ext>
          </a:extLst>
        </xdr:cNvPr>
        <xdr:cNvSpPr>
          <a:spLocks noChangeAspect="1" noChangeArrowheads="1"/>
        </xdr:cNvSpPr>
      </xdr:nvSpPr>
      <xdr:spPr bwMode="auto">
        <a:xfrm>
          <a:off x="0" y="8325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</xdr:colOff>
      <xdr:row>53</xdr:row>
      <xdr:rowOff>0</xdr:rowOff>
    </xdr:from>
    <xdr:to>
      <xdr:col>1</xdr:col>
      <xdr:colOff>220419</xdr:colOff>
      <xdr:row>54</xdr:row>
      <xdr:rowOff>3000</xdr:rowOff>
    </xdr:to>
    <xdr:pic>
      <xdr:nvPicPr>
        <xdr:cNvPr id="70" name="Picture 69" descr="Macroclinium manabium | Orchid Collection | Flickr">
          <a:extLst>
            <a:ext uri="{FF2B5EF4-FFF2-40B4-BE49-F238E27FC236}">
              <a16:creationId xmlns:a16="http://schemas.microsoft.com/office/drawing/2014/main" id="{91B3E5C1-5F1B-41B9-BBBF-D019F84BB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83260406"/>
          <a:ext cx="2542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</xdr:colOff>
      <xdr:row>55</xdr:row>
      <xdr:rowOff>0</xdr:rowOff>
    </xdr:from>
    <xdr:to>
      <xdr:col>0</xdr:col>
      <xdr:colOff>1787571</xdr:colOff>
      <xdr:row>56</xdr:row>
      <xdr:rowOff>3000</xdr:rowOff>
    </xdr:to>
    <xdr:pic>
      <xdr:nvPicPr>
        <xdr:cNvPr id="72" name="Picture 71" descr="NEOFINETIA FALCATA X Aerides flabellata x Vanda Sasicha Orchid 1 Plant 1&amp;quot;  In Pot - £30.00 | PicClick UK">
          <a:extLst>
            <a:ext uri="{FF2B5EF4-FFF2-40B4-BE49-F238E27FC236}">
              <a16:creationId xmlns:a16="http://schemas.microsoft.com/office/drawing/2014/main" id="{6F751CF6-A77B-4944-8FCF-113637A37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" y="87070406"/>
          <a:ext cx="178755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</xdr:colOff>
      <xdr:row>56</xdr:row>
      <xdr:rowOff>0</xdr:rowOff>
    </xdr:from>
    <xdr:to>
      <xdr:col>0</xdr:col>
      <xdr:colOff>1566003</xdr:colOff>
      <xdr:row>57</xdr:row>
      <xdr:rowOff>3000</xdr:rowOff>
    </xdr:to>
    <xdr:pic>
      <xdr:nvPicPr>
        <xdr:cNvPr id="73" name="Picture 72" descr="Aeridofinetia Suzuka Pearl (??) (Neofinetia falcata x Aerides houlletiana)  - OrchidWeb">
          <a:extLst>
            <a:ext uri="{FF2B5EF4-FFF2-40B4-BE49-F238E27FC236}">
              <a16:creationId xmlns:a16="http://schemas.microsoft.com/office/drawing/2014/main" id="{F37F9116-E15B-4523-A470-D75E3C14E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" y="88975406"/>
          <a:ext cx="156596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57</xdr:row>
      <xdr:rowOff>0</xdr:rowOff>
    </xdr:from>
    <xdr:to>
      <xdr:col>1</xdr:col>
      <xdr:colOff>525177</xdr:colOff>
      <xdr:row>58</xdr:row>
      <xdr:rowOff>3000</xdr:rowOff>
    </xdr:to>
    <xdr:pic>
      <xdr:nvPicPr>
        <xdr:cNvPr id="74" name="Picture 73" descr="Neostylis Lou Sneary &amp;#39;Blue Horizon&amp;#39; (Neofinetia falcata x Rhynchostylis  coelestis) | Plant pictures, Orchids, Blue">
          <a:extLst>
            <a:ext uri="{FF2B5EF4-FFF2-40B4-BE49-F238E27FC236}">
              <a16:creationId xmlns:a16="http://schemas.microsoft.com/office/drawing/2014/main" id="{4A3CB6E5-97E0-4752-9861-281FAA450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0880406"/>
          <a:ext cx="284689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</xdr:colOff>
      <xdr:row>59</xdr:row>
      <xdr:rowOff>0</xdr:rowOff>
    </xdr:from>
    <xdr:to>
      <xdr:col>1</xdr:col>
      <xdr:colOff>220297</xdr:colOff>
      <xdr:row>60</xdr:row>
      <xdr:rowOff>3000</xdr:rowOff>
    </xdr:to>
    <xdr:pic>
      <xdr:nvPicPr>
        <xdr:cNvPr id="78" name="Picture 77" descr="Vandofinetia Pat Arcari (Neofinetia falcata x Vanda coerul… | Flickr">
          <a:extLst>
            <a:ext uri="{FF2B5EF4-FFF2-40B4-BE49-F238E27FC236}">
              <a16:creationId xmlns:a16="http://schemas.microsoft.com/office/drawing/2014/main" id="{7B440F81-BA7A-4457-AB39-AEBECE02D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" y="94690406"/>
          <a:ext cx="254201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</xdr:col>
      <xdr:colOff>221619</xdr:colOff>
      <xdr:row>110</xdr:row>
      <xdr:rowOff>3000</xdr:rowOff>
    </xdr:to>
    <xdr:pic>
      <xdr:nvPicPr>
        <xdr:cNvPr id="80" name="Picture 79" descr="Image result for Vanda luzonica | ดอกไม้">
          <a:extLst>
            <a:ext uri="{FF2B5EF4-FFF2-40B4-BE49-F238E27FC236}">
              <a16:creationId xmlns:a16="http://schemas.microsoft.com/office/drawing/2014/main" id="{90D24488-4D2D-49E8-A119-C862EE462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940406"/>
          <a:ext cx="254333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1428754</xdr:colOff>
      <xdr:row>60</xdr:row>
      <xdr:rowOff>11906</xdr:rowOff>
    </xdr:from>
    <xdr:to>
      <xdr:col>1</xdr:col>
      <xdr:colOff>1650373</xdr:colOff>
      <xdr:row>61</xdr:row>
      <xdr:rowOff>14906</xdr:rowOff>
    </xdr:to>
    <xdr:pic>
      <xdr:nvPicPr>
        <xdr:cNvPr id="81" name="Picture 80" descr="Image result for Vanda luzonica | ดอกไม้">
          <a:extLst>
            <a:ext uri="{FF2B5EF4-FFF2-40B4-BE49-F238E27FC236}">
              <a16:creationId xmlns:a16="http://schemas.microsoft.com/office/drawing/2014/main" id="{F0BD1993-C245-4A7B-B18A-8F3056621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4" y="96607312"/>
          <a:ext cx="254333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</xdr:colOff>
      <xdr:row>60</xdr:row>
      <xdr:rowOff>0</xdr:rowOff>
    </xdr:from>
    <xdr:to>
      <xdr:col>0</xdr:col>
      <xdr:colOff>1432634</xdr:colOff>
      <xdr:row>61</xdr:row>
      <xdr:rowOff>3000</xdr:rowOff>
    </xdr:to>
    <xdr:pic>
      <xdr:nvPicPr>
        <xdr:cNvPr id="83" name="Picture 82" descr="Vanda falcata - Wikipedia">
          <a:extLst>
            <a:ext uri="{FF2B5EF4-FFF2-40B4-BE49-F238E27FC236}">
              <a16:creationId xmlns:a16="http://schemas.microsoft.com/office/drawing/2014/main" id="{76DC4C42-91F6-477F-848D-810137D0C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" y="96595406"/>
          <a:ext cx="14326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216602</xdr:colOff>
      <xdr:row>62</xdr:row>
      <xdr:rowOff>3000</xdr:rowOff>
    </xdr:to>
    <xdr:pic>
      <xdr:nvPicPr>
        <xdr:cNvPr id="84" name="Picture 83" descr="See the source image">
          <a:extLst>
            <a:ext uri="{FF2B5EF4-FFF2-40B4-BE49-F238E27FC236}">
              <a16:creationId xmlns:a16="http://schemas.microsoft.com/office/drawing/2014/main" id="{0221EB18-930F-4ED0-AC31-E6D7DB4D8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500406"/>
          <a:ext cx="25383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</xdr:colOff>
      <xdr:row>58</xdr:row>
      <xdr:rowOff>0</xdr:rowOff>
    </xdr:from>
    <xdr:to>
      <xdr:col>1</xdr:col>
      <xdr:colOff>537273</xdr:colOff>
      <xdr:row>59</xdr:row>
      <xdr:rowOff>3000</xdr:rowOff>
    </xdr:to>
    <xdr:pic>
      <xdr:nvPicPr>
        <xdr:cNvPr id="85" name="Picture 84" descr="See the source image">
          <a:extLst>
            <a:ext uri="{FF2B5EF4-FFF2-40B4-BE49-F238E27FC236}">
              <a16:creationId xmlns:a16="http://schemas.microsoft.com/office/drawing/2014/main" id="{4D83BEA8-7057-4C4C-B712-24D0DE64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" y="92785406"/>
          <a:ext cx="285898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219737</xdr:colOff>
      <xdr:row>63</xdr:row>
      <xdr:rowOff>3000</xdr:rowOff>
    </xdr:to>
    <xdr:pic>
      <xdr:nvPicPr>
        <xdr:cNvPr id="87" name="Picture 86" descr="See the source image">
          <a:extLst>
            <a:ext uri="{FF2B5EF4-FFF2-40B4-BE49-F238E27FC236}">
              <a16:creationId xmlns:a16="http://schemas.microsoft.com/office/drawing/2014/main" id="{CC22D757-F8C5-4E36-9326-1EE859233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405406"/>
          <a:ext cx="254145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2226713</xdr:colOff>
      <xdr:row>64</xdr:row>
      <xdr:rowOff>3000</xdr:rowOff>
    </xdr:to>
    <xdr:pic>
      <xdr:nvPicPr>
        <xdr:cNvPr id="88" name="Picture 87" descr="See the source image">
          <a:extLst>
            <a:ext uri="{FF2B5EF4-FFF2-40B4-BE49-F238E27FC236}">
              <a16:creationId xmlns:a16="http://schemas.microsoft.com/office/drawing/2014/main" id="{9E428E95-0A8D-4FD6-B6FA-5324E8B8E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10406"/>
          <a:ext cx="222671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64</xdr:row>
      <xdr:rowOff>0</xdr:rowOff>
    </xdr:from>
    <xdr:to>
      <xdr:col>1</xdr:col>
      <xdr:colOff>220791</xdr:colOff>
      <xdr:row>65</xdr:row>
      <xdr:rowOff>3000</xdr:rowOff>
    </xdr:to>
    <xdr:pic>
      <xdr:nvPicPr>
        <xdr:cNvPr id="90" name="Picture 89" descr="Trichocentrum Jason Fuchs (stacyi x jonesianum) - OrchidWeb">
          <a:extLst>
            <a:ext uri="{FF2B5EF4-FFF2-40B4-BE49-F238E27FC236}">
              <a16:creationId xmlns:a16="http://schemas.microsoft.com/office/drawing/2014/main" id="{66FF1700-438B-4C07-9C52-568C58F34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4215406"/>
          <a:ext cx="254250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219286</xdr:colOff>
      <xdr:row>66</xdr:row>
      <xdr:rowOff>3000</xdr:rowOff>
    </xdr:to>
    <xdr:pic>
      <xdr:nvPicPr>
        <xdr:cNvPr id="92" name="Picture 91" descr="See the source image">
          <a:extLst>
            <a:ext uri="{FF2B5EF4-FFF2-40B4-BE49-F238E27FC236}">
              <a16:creationId xmlns:a16="http://schemas.microsoft.com/office/drawing/2014/main" id="{3E9A8A60-257D-4EE3-8BF4-752766541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120406"/>
          <a:ext cx="25410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2288646</xdr:colOff>
      <xdr:row>67</xdr:row>
      <xdr:rowOff>3000</xdr:rowOff>
    </xdr:to>
    <xdr:pic>
      <xdr:nvPicPr>
        <xdr:cNvPr id="93" name="Picture 92" descr="See the source image">
          <a:extLst>
            <a:ext uri="{FF2B5EF4-FFF2-40B4-BE49-F238E27FC236}">
              <a16:creationId xmlns:a16="http://schemas.microsoft.com/office/drawing/2014/main" id="{39F7D98D-C9F8-4294-A861-56466CE22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025406"/>
          <a:ext cx="228864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1957608</xdr:colOff>
      <xdr:row>68</xdr:row>
      <xdr:rowOff>3000</xdr:rowOff>
    </xdr:to>
    <xdr:pic>
      <xdr:nvPicPr>
        <xdr:cNvPr id="94" name="Picture 93" descr="See the source image">
          <a:extLst>
            <a:ext uri="{FF2B5EF4-FFF2-40B4-BE49-F238E27FC236}">
              <a16:creationId xmlns:a16="http://schemas.microsoft.com/office/drawing/2014/main" id="{DEB7DC98-8BC7-4365-A6E8-E32E280FB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30406"/>
          <a:ext cx="19576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68</xdr:row>
      <xdr:rowOff>0</xdr:rowOff>
    </xdr:from>
    <xdr:to>
      <xdr:col>0</xdr:col>
      <xdr:colOff>1429836</xdr:colOff>
      <xdr:row>69</xdr:row>
      <xdr:rowOff>3000</xdr:rowOff>
    </xdr:to>
    <xdr:pic>
      <xdr:nvPicPr>
        <xdr:cNvPr id="95" name="Picture 94" descr="Panisea uniflora">
          <a:extLst>
            <a:ext uri="{FF2B5EF4-FFF2-40B4-BE49-F238E27FC236}">
              <a16:creationId xmlns:a16="http://schemas.microsoft.com/office/drawing/2014/main" id="{84020B36-58A7-4165-93F5-7C305036C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11835406"/>
          <a:ext cx="142983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</xdr:col>
      <xdr:colOff>221932</xdr:colOff>
      <xdr:row>70</xdr:row>
      <xdr:rowOff>3000</xdr:rowOff>
    </xdr:to>
    <xdr:pic>
      <xdr:nvPicPr>
        <xdr:cNvPr id="96" name="Picture 95" descr="See the source image">
          <a:extLst>
            <a:ext uri="{FF2B5EF4-FFF2-40B4-BE49-F238E27FC236}">
              <a16:creationId xmlns:a16="http://schemas.microsoft.com/office/drawing/2014/main" id="{12B78AE5-7213-4DC0-A379-96239DE2B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740406"/>
          <a:ext cx="254365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220728</xdr:colOff>
      <xdr:row>71</xdr:row>
      <xdr:rowOff>3000</xdr:rowOff>
    </xdr:to>
    <xdr:pic>
      <xdr:nvPicPr>
        <xdr:cNvPr id="98" name="Picture 97" descr="See the source image">
          <a:extLst>
            <a:ext uri="{FF2B5EF4-FFF2-40B4-BE49-F238E27FC236}">
              <a16:creationId xmlns:a16="http://schemas.microsoft.com/office/drawing/2014/main" id="{DAB00EF0-EDB8-434F-86D8-5E4AB2386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645406"/>
          <a:ext cx="254244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220418</xdr:colOff>
      <xdr:row>72</xdr:row>
      <xdr:rowOff>3000</xdr:rowOff>
    </xdr:to>
    <xdr:pic>
      <xdr:nvPicPr>
        <xdr:cNvPr id="99" name="Picture 98" descr="Image result for Paph. longipetalum">
          <a:extLst>
            <a:ext uri="{FF2B5EF4-FFF2-40B4-BE49-F238E27FC236}">
              <a16:creationId xmlns:a16="http://schemas.microsoft.com/office/drawing/2014/main" id="{A53D1004-88BF-41C7-AE1D-1568F8E6A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550406"/>
          <a:ext cx="2542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218465</xdr:colOff>
      <xdr:row>74</xdr:row>
      <xdr:rowOff>3000</xdr:rowOff>
    </xdr:to>
    <xdr:pic>
      <xdr:nvPicPr>
        <xdr:cNvPr id="100" name="Picture 99" descr="Paraphalaenopsis laycockii | Orchids Wiki | Fandom">
          <a:extLst>
            <a:ext uri="{FF2B5EF4-FFF2-40B4-BE49-F238E27FC236}">
              <a16:creationId xmlns:a16="http://schemas.microsoft.com/office/drawing/2014/main" id="{523EBE90-5228-478F-BCB2-A8C9211A7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360406"/>
          <a:ext cx="254018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1430073</xdr:colOff>
      <xdr:row>75</xdr:row>
      <xdr:rowOff>3000</xdr:rowOff>
    </xdr:to>
    <xdr:pic>
      <xdr:nvPicPr>
        <xdr:cNvPr id="102" name="Picture 101" descr="Phalaenopsis bastianii">
          <a:extLst>
            <a:ext uri="{FF2B5EF4-FFF2-40B4-BE49-F238E27FC236}">
              <a16:creationId xmlns:a16="http://schemas.microsoft.com/office/drawing/2014/main" id="{D9CEABA2-396E-4D53-83AF-37161F0F3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265406"/>
          <a:ext cx="143007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</xdr:col>
      <xdr:colOff>71576</xdr:colOff>
      <xdr:row>76</xdr:row>
      <xdr:rowOff>3000</xdr:rowOff>
    </xdr:to>
    <xdr:pic>
      <xdr:nvPicPr>
        <xdr:cNvPr id="103" name="Picture 102" descr="See the source image">
          <a:extLst>
            <a:ext uri="{FF2B5EF4-FFF2-40B4-BE49-F238E27FC236}">
              <a16:creationId xmlns:a16="http://schemas.microsoft.com/office/drawing/2014/main" id="{C2ECCF6C-1ED8-46CF-A3B4-922D2A27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170406"/>
          <a:ext cx="239329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1904999</xdr:rowOff>
    </xdr:from>
    <xdr:to>
      <xdr:col>1</xdr:col>
      <xdr:colOff>542887</xdr:colOff>
      <xdr:row>77</xdr:row>
      <xdr:rowOff>2999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4A5725D-CA8F-416D-8B3B-04D958E5F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75405"/>
          <a:ext cx="286460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</xdr:colOff>
      <xdr:row>77</xdr:row>
      <xdr:rowOff>0</xdr:rowOff>
    </xdr:from>
    <xdr:to>
      <xdr:col>1</xdr:col>
      <xdr:colOff>219290</xdr:colOff>
      <xdr:row>78</xdr:row>
      <xdr:rowOff>3000</xdr:rowOff>
    </xdr:to>
    <xdr:pic>
      <xdr:nvPicPr>
        <xdr:cNvPr id="105" name="Picture 104" descr="Phalaenopsis gigantea - Wikipedia">
          <a:extLst>
            <a:ext uri="{FF2B5EF4-FFF2-40B4-BE49-F238E27FC236}">
              <a16:creationId xmlns:a16="http://schemas.microsoft.com/office/drawing/2014/main" id="{02909B1D-18E8-4A7C-93B5-911B99253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" y="128980406"/>
          <a:ext cx="254100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</xdr:col>
      <xdr:colOff>308689</xdr:colOff>
      <xdr:row>79</xdr:row>
      <xdr:rowOff>3000</xdr:rowOff>
    </xdr:to>
    <xdr:pic>
      <xdr:nvPicPr>
        <xdr:cNvPr id="106" name="Picture 105" descr="Phalaenopsis lueddemanniana - Wikipedia">
          <a:extLst>
            <a:ext uri="{FF2B5EF4-FFF2-40B4-BE49-F238E27FC236}">
              <a16:creationId xmlns:a16="http://schemas.microsoft.com/office/drawing/2014/main" id="{4DC36069-67B6-4875-B207-38B6E7BF4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885406"/>
          <a:ext cx="26304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</xdr:col>
      <xdr:colOff>531722</xdr:colOff>
      <xdr:row>80</xdr:row>
      <xdr:rowOff>3000</xdr:rowOff>
    </xdr:to>
    <xdr:pic>
      <xdr:nvPicPr>
        <xdr:cNvPr id="107" name="Picture 106" descr="Grow and care Phalaenopsis lowii orchid - Low's Phalaenopsis | Travaldo's  blog">
          <a:extLst>
            <a:ext uri="{FF2B5EF4-FFF2-40B4-BE49-F238E27FC236}">
              <a16:creationId xmlns:a16="http://schemas.microsoft.com/office/drawing/2014/main" id="{8CF5C54B-E894-4ABE-8970-D2FBB846A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90406"/>
          <a:ext cx="285344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1904999</xdr:rowOff>
    </xdr:from>
    <xdr:to>
      <xdr:col>1</xdr:col>
      <xdr:colOff>542887</xdr:colOff>
      <xdr:row>81</xdr:row>
      <xdr:rowOff>2999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23898285-2D18-4B40-84C4-883889E10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695405"/>
          <a:ext cx="286460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81</xdr:row>
      <xdr:rowOff>0</xdr:rowOff>
    </xdr:from>
    <xdr:to>
      <xdr:col>1</xdr:col>
      <xdr:colOff>220419</xdr:colOff>
      <xdr:row>82</xdr:row>
      <xdr:rowOff>3000</xdr:rowOff>
    </xdr:to>
    <xdr:pic>
      <xdr:nvPicPr>
        <xdr:cNvPr id="111" name="Picture 110" descr="Travaldo&amp;#39;s blog: Phalaenopsis tetraspis care and culture">
          <a:extLst>
            <a:ext uri="{FF2B5EF4-FFF2-40B4-BE49-F238E27FC236}">
              <a16:creationId xmlns:a16="http://schemas.microsoft.com/office/drawing/2014/main" id="{C7B380BB-3A2B-4430-8618-67B56F9BF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6600406"/>
          <a:ext cx="2542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1363326</xdr:colOff>
      <xdr:row>83</xdr:row>
      <xdr:rowOff>3000</xdr:rowOff>
    </xdr:to>
    <xdr:pic>
      <xdr:nvPicPr>
        <xdr:cNvPr id="112" name="Picture 111" descr="Angraecums...: Plectrelminthus caudatus">
          <a:extLst>
            <a:ext uri="{FF2B5EF4-FFF2-40B4-BE49-F238E27FC236}">
              <a16:creationId xmlns:a16="http://schemas.microsoft.com/office/drawing/2014/main" id="{7FF5CDE7-5BE9-4655-9307-EA7BFB1B8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505406"/>
          <a:ext cx="136332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83</xdr:row>
      <xdr:rowOff>0</xdr:rowOff>
    </xdr:from>
    <xdr:to>
      <xdr:col>1</xdr:col>
      <xdr:colOff>220419</xdr:colOff>
      <xdr:row>84</xdr:row>
      <xdr:rowOff>3000</xdr:rowOff>
    </xdr:to>
    <xdr:pic>
      <xdr:nvPicPr>
        <xdr:cNvPr id="113" name="Picture 112" descr="Travaldo&amp;#39;s blog: Polystachya galeata orchid plant care and culture">
          <a:extLst>
            <a:ext uri="{FF2B5EF4-FFF2-40B4-BE49-F238E27FC236}">
              <a16:creationId xmlns:a16="http://schemas.microsoft.com/office/drawing/2014/main" id="{B2191CEA-46B0-4938-B184-13D336439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40410406"/>
          <a:ext cx="2542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1905990</xdr:colOff>
      <xdr:row>85</xdr:row>
      <xdr:rowOff>3000</xdr:rowOff>
    </xdr:to>
    <xdr:pic>
      <xdr:nvPicPr>
        <xdr:cNvPr id="114" name="Picture 113" descr="See the source image">
          <a:extLst>
            <a:ext uri="{FF2B5EF4-FFF2-40B4-BE49-F238E27FC236}">
              <a16:creationId xmlns:a16="http://schemas.microsoft.com/office/drawing/2014/main" id="{03BA9E47-2C50-4EEB-8CE9-FEB836399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315406"/>
          <a:ext cx="190599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2173000</xdr:colOff>
      <xdr:row>86</xdr:row>
      <xdr:rowOff>3000</xdr:rowOff>
    </xdr:to>
    <xdr:pic>
      <xdr:nvPicPr>
        <xdr:cNvPr id="115" name="Picture 114" descr="RHYNCHOSTYLIS RETUSA 500 seeds spore Orchid Miniature PHYTO certificate -  $12.00 | PicClick">
          <a:extLst>
            <a:ext uri="{FF2B5EF4-FFF2-40B4-BE49-F238E27FC236}">
              <a16:creationId xmlns:a16="http://schemas.microsoft.com/office/drawing/2014/main" id="{E6308D47-A8BD-4B8C-A073-EDB2FDC49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220406"/>
          <a:ext cx="2173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2166940</xdr:colOff>
      <xdr:row>85</xdr:row>
      <xdr:rowOff>0</xdr:rowOff>
    </xdr:from>
    <xdr:to>
      <xdr:col>1</xdr:col>
      <xdr:colOff>1049196</xdr:colOff>
      <xdr:row>86</xdr:row>
      <xdr:rowOff>3000</xdr:rowOff>
    </xdr:to>
    <xdr:pic>
      <xdr:nvPicPr>
        <xdr:cNvPr id="116" name="Picture 115" descr="Orchid (Aerides houlletiana) | Beautiful orchids, Orchids, Beautiful flowers">
          <a:extLst>
            <a:ext uri="{FF2B5EF4-FFF2-40B4-BE49-F238E27FC236}">
              <a16:creationId xmlns:a16="http://schemas.microsoft.com/office/drawing/2014/main" id="{F367E451-07D9-4BAF-A015-E0632D68A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40" y="144220406"/>
          <a:ext cx="120397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223606</xdr:colOff>
      <xdr:row>87</xdr:row>
      <xdr:rowOff>3000</xdr:rowOff>
    </xdr:to>
    <xdr:pic>
      <xdr:nvPicPr>
        <xdr:cNvPr id="117" name="Picture 116" descr="See the source image">
          <a:extLst>
            <a:ext uri="{FF2B5EF4-FFF2-40B4-BE49-F238E27FC236}">
              <a16:creationId xmlns:a16="http://schemas.microsoft.com/office/drawing/2014/main" id="{37EB0124-BE51-4484-B5AC-3D19504E6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125406"/>
          <a:ext cx="254532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1429375</xdr:colOff>
      <xdr:row>88</xdr:row>
      <xdr:rowOff>3000</xdr:rowOff>
    </xdr:to>
    <xdr:pic>
      <xdr:nvPicPr>
        <xdr:cNvPr id="119" name="Picture 118" descr="Rhynchostylis retusa - Wikiwand">
          <a:extLst>
            <a:ext uri="{FF2B5EF4-FFF2-40B4-BE49-F238E27FC236}">
              <a16:creationId xmlns:a16="http://schemas.microsoft.com/office/drawing/2014/main" id="{990B25ED-2D95-4490-9AA6-19D4F4C72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030406"/>
          <a:ext cx="142937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88</xdr:row>
      <xdr:rowOff>0</xdr:rowOff>
    </xdr:from>
    <xdr:to>
      <xdr:col>0</xdr:col>
      <xdr:colOff>1429138</xdr:colOff>
      <xdr:row>89</xdr:row>
      <xdr:rowOff>3000</xdr:rowOff>
    </xdr:to>
    <xdr:pic>
      <xdr:nvPicPr>
        <xdr:cNvPr id="120" name="Picture 119" descr="Schoenorchis fragrans - Orchid Board - Most Complete Orchid Forum on the  web !">
          <a:extLst>
            <a:ext uri="{FF2B5EF4-FFF2-40B4-BE49-F238E27FC236}">
              <a16:creationId xmlns:a16="http://schemas.microsoft.com/office/drawing/2014/main" id="{5B838FB4-8121-4D7B-9366-44DC0F5ED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49935406"/>
          <a:ext cx="1429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538186</xdr:colOff>
      <xdr:row>91</xdr:row>
      <xdr:rowOff>3000</xdr:rowOff>
    </xdr:to>
    <xdr:pic>
      <xdr:nvPicPr>
        <xdr:cNvPr id="121" name="Picture 120" descr="Sobennikoffia robusta orchid plant care and culture | Travaldo's blog">
          <a:extLst>
            <a:ext uri="{FF2B5EF4-FFF2-40B4-BE49-F238E27FC236}">
              <a16:creationId xmlns:a16="http://schemas.microsoft.com/office/drawing/2014/main" id="{F83F912B-E247-475E-B8E0-F554B12EA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745406"/>
          <a:ext cx="28599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89</xdr:row>
      <xdr:rowOff>0</xdr:rowOff>
    </xdr:from>
    <xdr:to>
      <xdr:col>1</xdr:col>
      <xdr:colOff>372573</xdr:colOff>
      <xdr:row>90</xdr:row>
      <xdr:rowOff>3000</xdr:rowOff>
    </xdr:to>
    <xdr:pic>
      <xdr:nvPicPr>
        <xdr:cNvPr id="122" name="Picture 121" descr="Travaldo&amp;#39;s blog: Sobennikoffia humbertiana orchid plant care and culture">
          <a:extLst>
            <a:ext uri="{FF2B5EF4-FFF2-40B4-BE49-F238E27FC236}">
              <a16:creationId xmlns:a16="http://schemas.microsoft.com/office/drawing/2014/main" id="{BD630B21-513E-44CA-AEC4-7E4CDEB86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51840406"/>
          <a:ext cx="269429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541235</xdr:colOff>
      <xdr:row>92</xdr:row>
      <xdr:rowOff>3000</xdr:rowOff>
    </xdr:to>
    <xdr:pic>
      <xdr:nvPicPr>
        <xdr:cNvPr id="124" name="Picture 123" descr="Sophronitis cernua | Orchids Forum">
          <a:extLst>
            <a:ext uri="{FF2B5EF4-FFF2-40B4-BE49-F238E27FC236}">
              <a16:creationId xmlns:a16="http://schemas.microsoft.com/office/drawing/2014/main" id="{46742D1A-47C1-4054-818D-DFFC2F52E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650406"/>
          <a:ext cx="286295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2156226</xdr:colOff>
      <xdr:row>93</xdr:row>
      <xdr:rowOff>3000</xdr:rowOff>
    </xdr:to>
    <xdr:pic>
      <xdr:nvPicPr>
        <xdr:cNvPr id="126" name="Picture 125" descr="Stereochilus dalatensis">
          <a:extLst>
            <a:ext uri="{FF2B5EF4-FFF2-40B4-BE49-F238E27FC236}">
              <a16:creationId xmlns:a16="http://schemas.microsoft.com/office/drawing/2014/main" id="{2B917C60-7E7C-4253-8717-873FF7AFD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555406"/>
          <a:ext cx="215622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1904999</xdr:rowOff>
    </xdr:from>
    <xdr:to>
      <xdr:col>1</xdr:col>
      <xdr:colOff>542887</xdr:colOff>
      <xdr:row>94</xdr:row>
      <xdr:rowOff>2999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2B3816A4-A88D-4F76-9E95-6E27F473C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460405"/>
          <a:ext cx="286460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</xdr:col>
      <xdr:colOff>538186</xdr:colOff>
      <xdr:row>95</xdr:row>
      <xdr:rowOff>3000</xdr:rowOff>
    </xdr:to>
    <xdr:pic>
      <xdr:nvPicPr>
        <xdr:cNvPr id="128" name="Picture 127" descr="Taeniophyllum obtusum | This is a miniature Aeridiinae speci… | Flickr">
          <a:extLst>
            <a:ext uri="{FF2B5EF4-FFF2-40B4-BE49-F238E27FC236}">
              <a16:creationId xmlns:a16="http://schemas.microsoft.com/office/drawing/2014/main" id="{817938F9-66EB-4673-8575-A6BA105E9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365406"/>
          <a:ext cx="28599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</xdr:col>
      <xdr:colOff>1069453</xdr:colOff>
      <xdr:row>96</xdr:row>
      <xdr:rowOff>3000</xdr:rowOff>
    </xdr:to>
    <xdr:pic>
      <xdr:nvPicPr>
        <xdr:cNvPr id="129" name="Picture 128" descr="Trias disciflora at Phrao Orchids Nursery | Trias disciflora… | Flickr">
          <a:extLst>
            <a:ext uri="{FF2B5EF4-FFF2-40B4-BE49-F238E27FC236}">
              <a16:creationId xmlns:a16="http://schemas.microsoft.com/office/drawing/2014/main" id="{0783DD28-30D4-4DA1-9E72-C89EE0BB6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270406"/>
          <a:ext cx="339117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219631</xdr:colOff>
      <xdr:row>97</xdr:row>
      <xdr:rowOff>3000</xdr:rowOff>
    </xdr:to>
    <xdr:pic>
      <xdr:nvPicPr>
        <xdr:cNvPr id="130" name="Picture 129" descr="Trichoglottis brachiata ( Trichoglottis philippinensis ) - YouTube">
          <a:extLst>
            <a:ext uri="{FF2B5EF4-FFF2-40B4-BE49-F238E27FC236}">
              <a16:creationId xmlns:a16="http://schemas.microsoft.com/office/drawing/2014/main" id="{D99EF37E-A556-47C4-8DF3-CE88CA97F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175406"/>
          <a:ext cx="254135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27860</xdr:colOff>
      <xdr:row>98</xdr:row>
      <xdr:rowOff>3000</xdr:rowOff>
    </xdr:to>
    <xdr:pic>
      <xdr:nvPicPr>
        <xdr:cNvPr id="131" name="Picture 130" descr="Vanda bicolor Griff. | Plants of the World Online | Kew Science">
          <a:extLst>
            <a:ext uri="{FF2B5EF4-FFF2-40B4-BE49-F238E27FC236}">
              <a16:creationId xmlns:a16="http://schemas.microsoft.com/office/drawing/2014/main" id="{B3797EA2-7B61-4317-9BF2-F73BC9A54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080406"/>
          <a:ext cx="234957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98</xdr:row>
      <xdr:rowOff>0</xdr:rowOff>
    </xdr:from>
    <xdr:to>
      <xdr:col>1</xdr:col>
      <xdr:colOff>640429</xdr:colOff>
      <xdr:row>99</xdr:row>
      <xdr:rowOff>3000</xdr:rowOff>
    </xdr:to>
    <xdr:pic>
      <xdr:nvPicPr>
        <xdr:cNvPr id="132" name="Picture 131" descr="Vanda coerulescens (pink form) - OrchidWeb">
          <a:extLst>
            <a:ext uri="{FF2B5EF4-FFF2-40B4-BE49-F238E27FC236}">
              <a16:creationId xmlns:a16="http://schemas.microsoft.com/office/drawing/2014/main" id="{AA81143F-C9CF-4112-A466-368D10D53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68985406"/>
          <a:ext cx="296214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99</xdr:row>
      <xdr:rowOff>0</xdr:rowOff>
    </xdr:from>
    <xdr:to>
      <xdr:col>1</xdr:col>
      <xdr:colOff>219301</xdr:colOff>
      <xdr:row>100</xdr:row>
      <xdr:rowOff>3000</xdr:rowOff>
    </xdr:to>
    <xdr:pic>
      <xdr:nvPicPr>
        <xdr:cNvPr id="134" name="Picture 133" descr="vanda coerulescens | Beautiful orchids, Vanda orchids, Unique plants">
          <a:extLst>
            <a:ext uri="{FF2B5EF4-FFF2-40B4-BE49-F238E27FC236}">
              <a16:creationId xmlns:a16="http://schemas.microsoft.com/office/drawing/2014/main" id="{90B43D25-7E8F-4877-9CCF-DC2103F2B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70890406"/>
          <a:ext cx="254101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1429602</xdr:colOff>
      <xdr:row>101</xdr:row>
      <xdr:rowOff>3000</xdr:rowOff>
    </xdr:to>
    <xdr:pic>
      <xdr:nvPicPr>
        <xdr:cNvPr id="135" name="Picture 134" descr="Travaldo&amp;#39;s blog: Grow and care Vanda coerulea orchid - The Blue Vanda">
          <a:extLst>
            <a:ext uri="{FF2B5EF4-FFF2-40B4-BE49-F238E27FC236}">
              <a16:creationId xmlns:a16="http://schemas.microsoft.com/office/drawing/2014/main" id="{13CC58F5-6022-4489-93CF-0C85FF18E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795406"/>
          <a:ext cx="142960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102</xdr:row>
      <xdr:rowOff>0</xdr:rowOff>
    </xdr:from>
    <xdr:to>
      <xdr:col>0</xdr:col>
      <xdr:colOff>1269922</xdr:colOff>
      <xdr:row>103</xdr:row>
      <xdr:rowOff>3000</xdr:rowOff>
    </xdr:to>
    <xdr:pic>
      <xdr:nvPicPr>
        <xdr:cNvPr id="136" name="Picture 135" descr="Vanda Coerulea Pink Sun Stock Photo, Picture And Royalty Free Image. Image  13959055.">
          <a:extLst>
            <a:ext uri="{FF2B5EF4-FFF2-40B4-BE49-F238E27FC236}">
              <a16:creationId xmlns:a16="http://schemas.microsoft.com/office/drawing/2014/main" id="{CEFBAF4A-450C-4156-BE09-2F9958586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76605406"/>
          <a:ext cx="12699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104</xdr:row>
      <xdr:rowOff>0</xdr:rowOff>
    </xdr:from>
    <xdr:to>
      <xdr:col>0</xdr:col>
      <xdr:colOff>1490704</xdr:colOff>
      <xdr:row>105</xdr:row>
      <xdr:rowOff>3000</xdr:rowOff>
    </xdr:to>
    <xdr:pic>
      <xdr:nvPicPr>
        <xdr:cNvPr id="137" name="Picture 136" descr="Vanda denisoniana - Monaco Nature Encyclopedia">
          <a:extLst>
            <a:ext uri="{FF2B5EF4-FFF2-40B4-BE49-F238E27FC236}">
              <a16:creationId xmlns:a16="http://schemas.microsoft.com/office/drawing/2014/main" id="{5D38376C-B937-4E93-A3E3-07AC7AB8C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80415406"/>
          <a:ext cx="149070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</xdr:col>
      <xdr:colOff>221660</xdr:colOff>
      <xdr:row>106</xdr:row>
      <xdr:rowOff>3000</xdr:rowOff>
    </xdr:to>
    <xdr:pic>
      <xdr:nvPicPr>
        <xdr:cNvPr id="138" name="Picture 137" descr="Vanda Insignis | Widjono Gozali | Flickr">
          <a:extLst>
            <a:ext uri="{FF2B5EF4-FFF2-40B4-BE49-F238E27FC236}">
              <a16:creationId xmlns:a16="http://schemas.microsoft.com/office/drawing/2014/main" id="{2E24281D-E24C-43E7-8FF6-1C4BE46E0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320406"/>
          <a:ext cx="254337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562009</xdr:colOff>
      <xdr:row>107</xdr:row>
      <xdr:rowOff>3000</xdr:rowOff>
    </xdr:to>
    <xdr:pic>
      <xdr:nvPicPr>
        <xdr:cNvPr id="139" name="Picture 138" descr="Vanda lamellata var boxallii, 17 spikes this year | Orchids Forum">
          <a:extLst>
            <a:ext uri="{FF2B5EF4-FFF2-40B4-BE49-F238E27FC236}">
              <a16:creationId xmlns:a16="http://schemas.microsoft.com/office/drawing/2014/main" id="{FA0BAE64-4DBF-44C6-8D04-8FA59F695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225406"/>
          <a:ext cx="288372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1272000</xdr:colOff>
      <xdr:row>108</xdr:row>
      <xdr:rowOff>3000</xdr:rowOff>
    </xdr:to>
    <xdr:pic>
      <xdr:nvPicPr>
        <xdr:cNvPr id="142" name="Picture 141" descr="Orchid Species: Vanda lilacina">
          <a:extLst>
            <a:ext uri="{FF2B5EF4-FFF2-40B4-BE49-F238E27FC236}">
              <a16:creationId xmlns:a16="http://schemas.microsoft.com/office/drawing/2014/main" id="{76EA4D4C-9C94-4F24-86E8-B58198451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130406"/>
          <a:ext cx="1272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</xdr:col>
      <xdr:colOff>536789</xdr:colOff>
      <xdr:row>109</xdr:row>
      <xdr:rowOff>3000</xdr:rowOff>
    </xdr:to>
    <xdr:pic>
      <xdr:nvPicPr>
        <xdr:cNvPr id="145" name="Picture 144" descr="Image result for Vanda liouvillei">
          <a:extLst>
            <a:ext uri="{FF2B5EF4-FFF2-40B4-BE49-F238E27FC236}">
              <a16:creationId xmlns:a16="http://schemas.microsoft.com/office/drawing/2014/main" id="{6D7F72DB-BC0C-4AD9-8C31-55A70D841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035406"/>
          <a:ext cx="28585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</xdr:col>
      <xdr:colOff>525326</xdr:colOff>
      <xdr:row>111</xdr:row>
      <xdr:rowOff>3000</xdr:rowOff>
    </xdr:to>
    <xdr:pic>
      <xdr:nvPicPr>
        <xdr:cNvPr id="146" name="Picture 145" descr="Image result for vanda sanderiana">
          <a:extLst>
            <a:ext uri="{FF2B5EF4-FFF2-40B4-BE49-F238E27FC236}">
              <a16:creationId xmlns:a16="http://schemas.microsoft.com/office/drawing/2014/main" id="{71AB6C94-D4ED-4953-9846-DA185A19A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845406"/>
          <a:ext cx="284704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21"/>
  <sheetViews>
    <sheetView tabSelected="1" zoomScale="80" zoomScaleNormal="80" workbookViewId="0">
      <selection activeCell="B88" sqref="B88"/>
    </sheetView>
  </sheetViews>
  <sheetFormatPr defaultRowHeight="28.5"/>
  <cols>
    <col min="1" max="1" width="34.85546875" customWidth="1"/>
    <col min="2" max="2" width="29.7109375" customWidth="1"/>
    <col min="3" max="3" width="28.5703125" customWidth="1"/>
    <col min="4" max="4" width="61.28515625" style="1" customWidth="1"/>
    <col min="5" max="5" width="14.85546875" style="92" customWidth="1"/>
    <col min="6" max="6" width="14.85546875" style="44" customWidth="1"/>
    <col min="7" max="7" width="13.140625" bestFit="1" customWidth="1"/>
    <col min="8" max="8" width="11.140625" customWidth="1"/>
    <col min="9" max="9" width="13.7109375" customWidth="1"/>
  </cols>
  <sheetData>
    <row r="1" spans="1:9" ht="35.1" customHeight="1">
      <c r="A1" s="28"/>
      <c r="B1" s="28"/>
      <c r="C1" s="55" t="s">
        <v>3</v>
      </c>
      <c r="D1" s="56"/>
      <c r="E1" s="56"/>
      <c r="F1" s="6"/>
      <c r="G1" s="6"/>
      <c r="H1" s="6"/>
      <c r="I1" s="2"/>
    </row>
    <row r="2" spans="1:9" ht="24.95" customHeight="1">
      <c r="A2" s="28"/>
      <c r="B2" s="28"/>
      <c r="C2" s="57" t="s">
        <v>16</v>
      </c>
      <c r="D2" s="58"/>
      <c r="E2" s="58"/>
      <c r="F2" s="3"/>
      <c r="G2" s="3"/>
      <c r="H2" s="3"/>
      <c r="I2" s="4"/>
    </row>
    <row r="3" spans="1:9" ht="24.95" customHeight="1">
      <c r="A3" s="28"/>
      <c r="B3" s="28"/>
      <c r="C3" s="57" t="s">
        <v>17</v>
      </c>
      <c r="D3" s="58"/>
      <c r="E3" s="58"/>
      <c r="F3" s="3"/>
      <c r="G3" s="3"/>
      <c r="H3" s="3"/>
      <c r="I3" s="4"/>
    </row>
    <row r="4" spans="1:9" ht="24.95" customHeight="1">
      <c r="A4" s="28"/>
      <c r="B4" s="28"/>
      <c r="C4" s="59" t="s">
        <v>4</v>
      </c>
      <c r="D4" s="60"/>
      <c r="E4" s="60"/>
      <c r="F4" s="3"/>
      <c r="G4" s="3"/>
      <c r="H4" s="5"/>
      <c r="I4" s="4"/>
    </row>
    <row r="5" spans="1:9" ht="20.100000000000001" customHeight="1">
      <c r="A5" s="28"/>
      <c r="B5" s="28"/>
      <c r="C5" s="63" t="s">
        <v>5</v>
      </c>
      <c r="D5" s="64"/>
      <c r="E5" s="64"/>
      <c r="F5" s="64"/>
      <c r="G5" s="65"/>
      <c r="H5" s="10"/>
      <c r="I5" s="17"/>
    </row>
    <row r="6" spans="1:9" ht="20.100000000000001" customHeight="1">
      <c r="A6" s="78" t="s">
        <v>19</v>
      </c>
      <c r="B6" s="78"/>
      <c r="C6" s="28"/>
      <c r="D6" s="75" t="s">
        <v>18</v>
      </c>
      <c r="E6" s="76"/>
      <c r="F6" s="29"/>
      <c r="G6" s="29"/>
      <c r="H6" s="66" t="s">
        <v>6</v>
      </c>
      <c r="I6" s="17"/>
    </row>
    <row r="7" spans="1:9" ht="20.100000000000001" customHeight="1">
      <c r="A7" s="79"/>
      <c r="B7" s="79"/>
      <c r="C7" s="28"/>
      <c r="D7" s="77"/>
      <c r="E7" s="77"/>
      <c r="F7" s="29"/>
      <c r="G7" s="29"/>
      <c r="H7" s="67"/>
      <c r="I7" s="18"/>
    </row>
    <row r="8" spans="1:9" ht="20.100000000000001" customHeight="1">
      <c r="A8" s="70" t="s">
        <v>1</v>
      </c>
      <c r="B8" s="71"/>
      <c r="C8" s="61" t="s">
        <v>0</v>
      </c>
      <c r="D8" s="61" t="s">
        <v>15</v>
      </c>
      <c r="E8" s="53" t="s">
        <v>20</v>
      </c>
      <c r="F8" s="53" t="s">
        <v>223</v>
      </c>
      <c r="G8" s="74" t="s">
        <v>2</v>
      </c>
      <c r="H8" s="68" t="s">
        <v>7</v>
      </c>
      <c r="I8" s="50" t="s">
        <v>14</v>
      </c>
    </row>
    <row r="9" spans="1:9" ht="20.100000000000001" customHeight="1">
      <c r="A9" s="72"/>
      <c r="B9" s="73"/>
      <c r="C9" s="62"/>
      <c r="D9" s="62"/>
      <c r="E9" s="54"/>
      <c r="F9" s="54"/>
      <c r="G9" s="74"/>
      <c r="H9" s="69"/>
      <c r="I9" s="50"/>
    </row>
    <row r="10" spans="1:9" ht="60" customHeight="1">
      <c r="A10" s="82"/>
      <c r="B10" s="86" t="s">
        <v>226</v>
      </c>
      <c r="C10" s="85"/>
      <c r="D10" s="85"/>
      <c r="E10" s="85"/>
      <c r="F10" s="85"/>
      <c r="G10" s="83"/>
      <c r="H10" s="40"/>
      <c r="I10" s="84"/>
    </row>
    <row r="11" spans="1:9" ht="50.1" customHeight="1">
      <c r="A11" s="80" t="s">
        <v>203</v>
      </c>
      <c r="B11" s="81"/>
      <c r="C11" s="81"/>
      <c r="D11" s="81"/>
      <c r="E11" s="87"/>
      <c r="F11" s="37"/>
      <c r="G11" s="38"/>
      <c r="H11" s="12"/>
      <c r="I11" s="39"/>
    </row>
    <row r="12" spans="1:9" ht="150" customHeight="1">
      <c r="A12" s="30"/>
      <c r="B12" s="31"/>
      <c r="C12" s="16" t="s">
        <v>21</v>
      </c>
      <c r="D12" s="14" t="s">
        <v>22</v>
      </c>
      <c r="E12" s="88">
        <v>0</v>
      </c>
      <c r="F12" s="49" t="s">
        <v>224</v>
      </c>
      <c r="G12" s="7">
        <v>199</v>
      </c>
      <c r="H12" s="12"/>
      <c r="I12" s="19">
        <f t="shared" ref="I12:I111" si="0">SUM(G12)*(H12)</f>
        <v>0</v>
      </c>
    </row>
    <row r="13" spans="1:9" ht="150" customHeight="1">
      <c r="A13" s="45"/>
      <c r="B13" s="31"/>
      <c r="C13" s="16" t="s">
        <v>23</v>
      </c>
      <c r="D13" s="15" t="s">
        <v>204</v>
      </c>
      <c r="E13" s="88">
        <v>0</v>
      </c>
      <c r="F13" s="49" t="s">
        <v>224</v>
      </c>
      <c r="G13" s="7">
        <v>150</v>
      </c>
      <c r="H13" s="12"/>
      <c r="I13" s="19">
        <f t="shared" si="0"/>
        <v>0</v>
      </c>
    </row>
    <row r="14" spans="1:9" ht="150" customHeight="1">
      <c r="B14" s="31"/>
      <c r="C14" s="16" t="s">
        <v>24</v>
      </c>
      <c r="D14" s="15" t="s">
        <v>205</v>
      </c>
      <c r="E14" s="88">
        <v>0</v>
      </c>
      <c r="F14" s="49" t="s">
        <v>224</v>
      </c>
      <c r="G14" s="7">
        <v>199</v>
      </c>
      <c r="H14" s="12"/>
      <c r="I14" s="19">
        <f t="shared" si="0"/>
        <v>0</v>
      </c>
    </row>
    <row r="15" spans="1:9" ht="150" customHeight="1">
      <c r="B15" s="31"/>
      <c r="C15" s="16" t="s">
        <v>25</v>
      </c>
      <c r="D15" s="15" t="s">
        <v>26</v>
      </c>
      <c r="E15" s="88">
        <v>0</v>
      </c>
      <c r="F15" s="49" t="s">
        <v>224</v>
      </c>
      <c r="G15" s="7">
        <v>199</v>
      </c>
      <c r="H15" s="12"/>
      <c r="I15" s="19">
        <f t="shared" si="0"/>
        <v>0</v>
      </c>
    </row>
    <row r="16" spans="1:9" ht="150" customHeight="1">
      <c r="B16" s="31"/>
      <c r="C16" s="16" t="s">
        <v>27</v>
      </c>
      <c r="D16" s="15" t="s">
        <v>28</v>
      </c>
      <c r="E16" s="88">
        <v>0</v>
      </c>
      <c r="F16" s="49" t="s">
        <v>224</v>
      </c>
      <c r="G16" s="7">
        <v>150</v>
      </c>
      <c r="H16" s="12"/>
      <c r="I16" s="19">
        <f t="shared" si="0"/>
        <v>0</v>
      </c>
    </row>
    <row r="17" spans="1:9" ht="150" customHeight="1">
      <c r="A17" s="30"/>
      <c r="B17" s="31"/>
      <c r="C17" s="16" t="s">
        <v>29</v>
      </c>
      <c r="D17" s="15" t="s">
        <v>30</v>
      </c>
      <c r="E17" s="88">
        <v>0</v>
      </c>
      <c r="F17" s="49" t="s">
        <v>224</v>
      </c>
      <c r="G17" s="7">
        <v>199</v>
      </c>
      <c r="H17" s="12"/>
      <c r="I17" s="19">
        <f t="shared" si="0"/>
        <v>0</v>
      </c>
    </row>
    <row r="18" spans="1:9" ht="150" customHeight="1">
      <c r="A18" s="30"/>
      <c r="B18" s="31"/>
      <c r="C18" s="16" t="s">
        <v>31</v>
      </c>
      <c r="D18" s="14" t="s">
        <v>32</v>
      </c>
      <c r="E18" s="88">
        <v>0</v>
      </c>
      <c r="F18" s="49" t="s">
        <v>224</v>
      </c>
      <c r="G18" s="7">
        <v>250</v>
      </c>
      <c r="H18" s="12"/>
      <c r="I18" s="19">
        <f t="shared" si="0"/>
        <v>0</v>
      </c>
    </row>
    <row r="19" spans="1:9" ht="150" customHeight="1">
      <c r="A19" s="30"/>
      <c r="B19" s="31"/>
      <c r="C19" s="16" t="s">
        <v>33</v>
      </c>
      <c r="D19" s="14" t="s">
        <v>34</v>
      </c>
      <c r="E19" s="88">
        <v>0</v>
      </c>
      <c r="F19" s="49" t="s">
        <v>224</v>
      </c>
      <c r="G19" s="7">
        <v>199</v>
      </c>
      <c r="H19" s="12"/>
      <c r="I19" s="19">
        <f t="shared" si="0"/>
        <v>0</v>
      </c>
    </row>
    <row r="20" spans="1:9" ht="150" customHeight="1">
      <c r="B20" s="31"/>
      <c r="C20" s="16" t="s">
        <v>35</v>
      </c>
      <c r="D20" s="15" t="s">
        <v>36</v>
      </c>
      <c r="E20" s="88">
        <v>0</v>
      </c>
      <c r="F20" s="49" t="s">
        <v>224</v>
      </c>
      <c r="G20" s="7">
        <v>120</v>
      </c>
      <c r="H20" s="12"/>
      <c r="I20" s="19">
        <f t="shared" si="0"/>
        <v>0</v>
      </c>
    </row>
    <row r="21" spans="1:9" ht="150" customHeight="1">
      <c r="B21" s="31"/>
      <c r="C21" s="16" t="s">
        <v>37</v>
      </c>
      <c r="D21" s="14" t="s">
        <v>38</v>
      </c>
      <c r="E21" s="88">
        <v>0</v>
      </c>
      <c r="F21" s="49" t="s">
        <v>224</v>
      </c>
      <c r="G21" s="7">
        <v>199</v>
      </c>
      <c r="H21" s="12"/>
      <c r="I21" s="19">
        <f t="shared" si="0"/>
        <v>0</v>
      </c>
    </row>
    <row r="22" spans="1:9" ht="150" customHeight="1">
      <c r="B22" s="31"/>
      <c r="C22" s="16" t="s">
        <v>39</v>
      </c>
      <c r="D22" s="15" t="s">
        <v>206</v>
      </c>
      <c r="E22" s="88">
        <v>0</v>
      </c>
      <c r="F22" s="49" t="s">
        <v>224</v>
      </c>
      <c r="G22" s="7">
        <v>250</v>
      </c>
      <c r="H22" s="12"/>
      <c r="I22" s="19">
        <f t="shared" si="0"/>
        <v>0</v>
      </c>
    </row>
    <row r="23" spans="1:9" ht="150" customHeight="1">
      <c r="A23" s="30"/>
      <c r="B23" s="31"/>
      <c r="C23" s="16" t="s">
        <v>40</v>
      </c>
      <c r="D23" s="14" t="s">
        <v>41</v>
      </c>
      <c r="E23" s="88">
        <v>0</v>
      </c>
      <c r="F23" s="49" t="s">
        <v>224</v>
      </c>
      <c r="G23" s="7">
        <v>65</v>
      </c>
      <c r="H23" s="12"/>
      <c r="I23" s="19">
        <f t="shared" si="0"/>
        <v>0</v>
      </c>
    </row>
    <row r="24" spans="1:9" ht="150" customHeight="1">
      <c r="B24" s="31"/>
      <c r="C24" s="16" t="s">
        <v>42</v>
      </c>
      <c r="D24" s="15" t="s">
        <v>43</v>
      </c>
      <c r="E24" s="88">
        <v>0</v>
      </c>
      <c r="F24" s="49" t="s">
        <v>224</v>
      </c>
      <c r="G24" s="7">
        <v>350</v>
      </c>
      <c r="H24" s="12"/>
      <c r="I24" s="19">
        <f t="shared" si="0"/>
        <v>0</v>
      </c>
    </row>
    <row r="25" spans="1:9" ht="150" customHeight="1">
      <c r="A25" s="30"/>
      <c r="B25" s="31"/>
      <c r="C25" s="16" t="s">
        <v>44</v>
      </c>
      <c r="D25" s="14" t="s">
        <v>45</v>
      </c>
      <c r="E25" s="88">
        <v>0</v>
      </c>
      <c r="F25" s="49" t="s">
        <v>224</v>
      </c>
      <c r="G25" s="7">
        <v>150</v>
      </c>
      <c r="H25" s="12"/>
      <c r="I25" s="19">
        <f t="shared" si="0"/>
        <v>0</v>
      </c>
    </row>
    <row r="26" spans="1:9" ht="150" customHeight="1">
      <c r="A26" s="30"/>
      <c r="B26" s="31"/>
      <c r="C26" s="16" t="s">
        <v>46</v>
      </c>
      <c r="D26" s="14" t="s">
        <v>47</v>
      </c>
      <c r="E26" s="88">
        <v>0</v>
      </c>
      <c r="F26" s="49" t="s">
        <v>224</v>
      </c>
      <c r="G26" s="7">
        <v>150</v>
      </c>
      <c r="H26" s="12"/>
      <c r="I26" s="19">
        <f t="shared" si="0"/>
        <v>0</v>
      </c>
    </row>
    <row r="27" spans="1:9" ht="150" customHeight="1">
      <c r="A27" s="30"/>
      <c r="B27" s="31"/>
      <c r="C27" s="16" t="s">
        <v>48</v>
      </c>
      <c r="D27" s="14" t="s">
        <v>49</v>
      </c>
      <c r="E27" s="88">
        <v>0</v>
      </c>
      <c r="F27" s="49" t="s">
        <v>224</v>
      </c>
      <c r="G27" s="7">
        <v>150</v>
      </c>
      <c r="H27" s="12"/>
      <c r="I27" s="19">
        <f t="shared" si="0"/>
        <v>0</v>
      </c>
    </row>
    <row r="28" spans="1:9" ht="150" customHeight="1">
      <c r="A28" s="30"/>
      <c r="B28" s="31"/>
      <c r="C28" s="16" t="s">
        <v>50</v>
      </c>
      <c r="D28" s="15" t="s">
        <v>51</v>
      </c>
      <c r="E28" s="88">
        <v>0</v>
      </c>
      <c r="F28" s="49" t="s">
        <v>224</v>
      </c>
      <c r="G28" s="7">
        <v>120</v>
      </c>
      <c r="H28" s="12"/>
      <c r="I28" s="19">
        <f t="shared" si="0"/>
        <v>0</v>
      </c>
    </row>
    <row r="29" spans="1:9" ht="150" customHeight="1">
      <c r="A29" s="30"/>
      <c r="B29" s="31"/>
      <c r="C29" s="16" t="s">
        <v>52</v>
      </c>
      <c r="D29" s="15" t="s">
        <v>207</v>
      </c>
      <c r="E29" s="88">
        <v>0</v>
      </c>
      <c r="F29" s="49" t="s">
        <v>224</v>
      </c>
      <c r="G29" s="7">
        <v>150</v>
      </c>
      <c r="H29" s="12"/>
      <c r="I29" s="19">
        <f t="shared" si="0"/>
        <v>0</v>
      </c>
    </row>
    <row r="30" spans="1:9" ht="150" customHeight="1">
      <c r="A30" s="30"/>
      <c r="B30" s="31"/>
      <c r="C30" s="16" t="s">
        <v>53</v>
      </c>
      <c r="D30" s="15" t="s">
        <v>208</v>
      </c>
      <c r="E30" s="88">
        <v>0</v>
      </c>
      <c r="F30" s="49" t="s">
        <v>224</v>
      </c>
      <c r="G30" s="7">
        <v>150</v>
      </c>
      <c r="H30" s="12"/>
      <c r="I30" s="19">
        <f t="shared" si="0"/>
        <v>0</v>
      </c>
    </row>
    <row r="31" spans="1:9" ht="150" customHeight="1">
      <c r="A31" s="30"/>
      <c r="B31" s="31"/>
      <c r="C31" s="16" t="s">
        <v>54</v>
      </c>
      <c r="D31" s="14" t="s">
        <v>55</v>
      </c>
      <c r="E31" s="88">
        <v>0</v>
      </c>
      <c r="F31" s="49" t="s">
        <v>224</v>
      </c>
      <c r="G31" s="7">
        <v>150</v>
      </c>
      <c r="H31" s="12"/>
      <c r="I31" s="19">
        <f t="shared" si="0"/>
        <v>0</v>
      </c>
    </row>
    <row r="32" spans="1:9" ht="150" customHeight="1">
      <c r="A32" s="30"/>
      <c r="B32" s="31"/>
      <c r="C32" s="16" t="s">
        <v>56</v>
      </c>
      <c r="D32" s="14" t="s">
        <v>57</v>
      </c>
      <c r="E32" s="88">
        <v>0</v>
      </c>
      <c r="F32" s="49" t="s">
        <v>224</v>
      </c>
      <c r="G32" s="7">
        <v>199</v>
      </c>
      <c r="H32" s="12"/>
      <c r="I32" s="19">
        <f t="shared" si="0"/>
        <v>0</v>
      </c>
    </row>
    <row r="33" spans="1:9" ht="150" customHeight="1">
      <c r="B33" s="31"/>
      <c r="C33" s="16" t="s">
        <v>58</v>
      </c>
      <c r="D33" s="15" t="s">
        <v>59</v>
      </c>
      <c r="E33" s="88">
        <v>0</v>
      </c>
      <c r="F33" s="49" t="s">
        <v>224</v>
      </c>
      <c r="G33" s="7">
        <v>150</v>
      </c>
      <c r="H33" s="12"/>
      <c r="I33" s="19">
        <f t="shared" si="0"/>
        <v>0</v>
      </c>
    </row>
    <row r="34" spans="1:9" ht="150" customHeight="1">
      <c r="B34" s="31"/>
      <c r="C34" s="16" t="s">
        <v>60</v>
      </c>
      <c r="D34" s="15" t="s">
        <v>61</v>
      </c>
      <c r="E34" s="88">
        <v>0</v>
      </c>
      <c r="F34" s="49" t="s">
        <v>224</v>
      </c>
      <c r="G34" s="7">
        <v>150</v>
      </c>
      <c r="H34" s="12"/>
      <c r="I34" s="19">
        <f t="shared" si="0"/>
        <v>0</v>
      </c>
    </row>
    <row r="35" spans="1:9" ht="150" customHeight="1">
      <c r="B35" s="31"/>
      <c r="C35" s="16" t="s">
        <v>62</v>
      </c>
      <c r="D35" s="15" t="s">
        <v>63</v>
      </c>
      <c r="E35" s="88">
        <v>0</v>
      </c>
      <c r="F35" s="49" t="s">
        <v>224</v>
      </c>
      <c r="G35" s="7">
        <v>150</v>
      </c>
      <c r="H35" s="12"/>
      <c r="I35" s="19">
        <f t="shared" si="0"/>
        <v>0</v>
      </c>
    </row>
    <row r="36" spans="1:9" ht="150" customHeight="1">
      <c r="B36" s="31"/>
      <c r="C36" s="16" t="s">
        <v>64</v>
      </c>
      <c r="D36" s="15" t="s">
        <v>65</v>
      </c>
      <c r="E36" s="88">
        <v>0</v>
      </c>
      <c r="F36" s="49" t="s">
        <v>224</v>
      </c>
      <c r="G36" s="7">
        <v>120</v>
      </c>
      <c r="H36" s="12"/>
      <c r="I36" s="19">
        <f t="shared" si="0"/>
        <v>0</v>
      </c>
    </row>
    <row r="37" spans="1:9" ht="150" customHeight="1">
      <c r="B37" s="31"/>
      <c r="C37" s="16" t="s">
        <v>66</v>
      </c>
      <c r="D37" s="15" t="s">
        <v>67</v>
      </c>
      <c r="E37" s="88">
        <v>0</v>
      </c>
      <c r="F37" s="49" t="s">
        <v>224</v>
      </c>
      <c r="G37" s="7">
        <v>65</v>
      </c>
      <c r="H37" s="12"/>
      <c r="I37" s="19">
        <f t="shared" si="0"/>
        <v>0</v>
      </c>
    </row>
    <row r="38" spans="1:9" ht="150" customHeight="1">
      <c r="A38" s="30"/>
      <c r="B38" s="31"/>
      <c r="C38" s="16" t="s">
        <v>68</v>
      </c>
      <c r="D38" s="14" t="s">
        <v>69</v>
      </c>
      <c r="E38" s="88">
        <v>0</v>
      </c>
      <c r="F38" s="49" t="s">
        <v>224</v>
      </c>
      <c r="G38" s="7">
        <v>65</v>
      </c>
      <c r="H38" s="12"/>
      <c r="I38" s="19">
        <f t="shared" si="0"/>
        <v>0</v>
      </c>
    </row>
    <row r="39" spans="1:9" ht="150" customHeight="1">
      <c r="B39" s="31"/>
      <c r="C39" s="16" t="s">
        <v>70</v>
      </c>
      <c r="D39" s="15" t="s">
        <v>209</v>
      </c>
      <c r="E39" s="88">
        <v>0</v>
      </c>
      <c r="F39" s="49" t="s">
        <v>224</v>
      </c>
      <c r="G39" s="7">
        <v>150</v>
      </c>
      <c r="H39" s="12"/>
      <c r="I39" s="19">
        <f t="shared" si="0"/>
        <v>0</v>
      </c>
    </row>
    <row r="40" spans="1:9" ht="150" customHeight="1">
      <c r="A40" s="30"/>
      <c r="B40" s="31"/>
      <c r="C40" s="16" t="s">
        <v>71</v>
      </c>
      <c r="D40" s="14" t="s">
        <v>72</v>
      </c>
      <c r="E40" s="88">
        <v>0</v>
      </c>
      <c r="F40" s="49" t="s">
        <v>224</v>
      </c>
      <c r="G40" s="7">
        <v>120</v>
      </c>
      <c r="H40" s="12"/>
      <c r="I40" s="19">
        <f t="shared" si="0"/>
        <v>0</v>
      </c>
    </row>
    <row r="41" spans="1:9" ht="150" customHeight="1">
      <c r="A41" s="30"/>
      <c r="B41" s="31"/>
      <c r="C41" s="16" t="s">
        <v>73</v>
      </c>
      <c r="D41" s="14" t="s">
        <v>74</v>
      </c>
      <c r="E41" s="88">
        <v>0</v>
      </c>
      <c r="F41" s="49" t="s">
        <v>224</v>
      </c>
      <c r="G41" s="7">
        <v>150</v>
      </c>
      <c r="H41" s="12"/>
      <c r="I41" s="19">
        <f t="shared" si="0"/>
        <v>0</v>
      </c>
    </row>
    <row r="42" spans="1:9" ht="150" customHeight="1">
      <c r="A42" s="46"/>
      <c r="B42" s="31"/>
      <c r="C42" s="16" t="s">
        <v>75</v>
      </c>
      <c r="D42" s="15" t="s">
        <v>76</v>
      </c>
      <c r="E42" s="88">
        <v>0</v>
      </c>
      <c r="F42" s="49" t="s">
        <v>224</v>
      </c>
      <c r="G42" s="7">
        <v>199</v>
      </c>
      <c r="H42" s="12"/>
      <c r="I42" s="19">
        <f t="shared" si="0"/>
        <v>0</v>
      </c>
    </row>
    <row r="43" spans="1:9" ht="150" customHeight="1">
      <c r="B43" s="31"/>
      <c r="C43" s="16" t="s">
        <v>77</v>
      </c>
      <c r="D43" s="15" t="s">
        <v>210</v>
      </c>
      <c r="E43" s="88">
        <v>0</v>
      </c>
      <c r="F43" s="49" t="s">
        <v>224</v>
      </c>
      <c r="G43" s="7">
        <v>350</v>
      </c>
      <c r="H43" s="12"/>
      <c r="I43" s="19">
        <f t="shared" si="0"/>
        <v>0</v>
      </c>
    </row>
    <row r="44" spans="1:9" ht="150" customHeight="1">
      <c r="A44" s="30"/>
      <c r="B44" s="31"/>
      <c r="C44" s="16" t="s">
        <v>78</v>
      </c>
      <c r="D44" s="15" t="s">
        <v>202</v>
      </c>
      <c r="E44" s="88">
        <v>0</v>
      </c>
      <c r="F44" s="49" t="s">
        <v>224</v>
      </c>
      <c r="G44" s="7">
        <v>299</v>
      </c>
      <c r="H44" s="12"/>
      <c r="I44" s="19">
        <f t="shared" si="0"/>
        <v>0</v>
      </c>
    </row>
    <row r="45" spans="1:9" ht="150" customHeight="1">
      <c r="B45" s="31"/>
      <c r="C45" s="16" t="s">
        <v>79</v>
      </c>
      <c r="D45" s="15" t="s">
        <v>80</v>
      </c>
      <c r="E45" s="88">
        <v>0</v>
      </c>
      <c r="F45" s="49" t="s">
        <v>224</v>
      </c>
      <c r="G45" s="7">
        <v>250</v>
      </c>
      <c r="H45" s="12"/>
      <c r="I45" s="19">
        <f t="shared" si="0"/>
        <v>0</v>
      </c>
    </row>
    <row r="46" spans="1:9" ht="150" customHeight="1">
      <c r="B46" s="31"/>
      <c r="C46" s="16" t="s">
        <v>81</v>
      </c>
      <c r="D46" s="15" t="s">
        <v>82</v>
      </c>
      <c r="E46" s="88">
        <v>0</v>
      </c>
      <c r="F46" s="49" t="s">
        <v>224</v>
      </c>
      <c r="G46" s="7">
        <v>65</v>
      </c>
      <c r="H46" s="12"/>
      <c r="I46" s="19">
        <f t="shared" si="0"/>
        <v>0</v>
      </c>
    </row>
    <row r="47" spans="1:9" ht="150" customHeight="1">
      <c r="B47" s="31"/>
      <c r="C47" s="16" t="s">
        <v>83</v>
      </c>
      <c r="D47" s="15" t="s">
        <v>84</v>
      </c>
      <c r="E47" s="88">
        <v>0</v>
      </c>
      <c r="F47" s="49" t="s">
        <v>224</v>
      </c>
      <c r="G47" s="7">
        <v>150</v>
      </c>
      <c r="H47" s="12"/>
      <c r="I47" s="19">
        <f t="shared" si="0"/>
        <v>0</v>
      </c>
    </row>
    <row r="48" spans="1:9" ht="150" customHeight="1">
      <c r="B48" s="31"/>
      <c r="C48" s="16" t="s">
        <v>85</v>
      </c>
      <c r="D48" s="15" t="s">
        <v>86</v>
      </c>
      <c r="E48" s="88">
        <v>0</v>
      </c>
      <c r="F48" s="49" t="s">
        <v>224</v>
      </c>
      <c r="G48" s="7">
        <v>250</v>
      </c>
      <c r="H48" s="12"/>
      <c r="I48" s="19">
        <f t="shared" si="0"/>
        <v>0</v>
      </c>
    </row>
    <row r="49" spans="1:9" ht="150" customHeight="1">
      <c r="A49" s="30"/>
      <c r="B49" s="31"/>
      <c r="C49" s="16" t="s">
        <v>87</v>
      </c>
      <c r="D49" s="15" t="s">
        <v>88</v>
      </c>
      <c r="E49" s="88">
        <v>0</v>
      </c>
      <c r="F49" s="49" t="s">
        <v>224</v>
      </c>
      <c r="G49" s="7">
        <v>150</v>
      </c>
      <c r="H49" s="12"/>
      <c r="I49" s="19">
        <f t="shared" si="0"/>
        <v>0</v>
      </c>
    </row>
    <row r="50" spans="1:9" ht="150" customHeight="1">
      <c r="A50" s="46"/>
      <c r="B50" s="47"/>
      <c r="C50" s="16" t="s">
        <v>89</v>
      </c>
      <c r="D50" s="14" t="s">
        <v>90</v>
      </c>
      <c r="E50" s="88">
        <v>0</v>
      </c>
      <c r="F50" s="49" t="s">
        <v>224</v>
      </c>
      <c r="G50" s="7">
        <v>150</v>
      </c>
      <c r="H50" s="12"/>
      <c r="I50" s="19">
        <f t="shared" si="0"/>
        <v>0</v>
      </c>
    </row>
    <row r="51" spans="1:9" ht="150" customHeight="1">
      <c r="B51" s="31"/>
      <c r="C51" s="16" t="s">
        <v>91</v>
      </c>
      <c r="D51" s="15" t="s">
        <v>92</v>
      </c>
      <c r="E51" s="88">
        <v>0</v>
      </c>
      <c r="F51" s="49" t="s">
        <v>224</v>
      </c>
      <c r="G51" s="7">
        <v>250</v>
      </c>
      <c r="H51" s="12"/>
      <c r="I51" s="19">
        <f t="shared" si="0"/>
        <v>0</v>
      </c>
    </row>
    <row r="52" spans="1:9" ht="150" customHeight="1">
      <c r="A52" s="30"/>
      <c r="B52" s="31"/>
      <c r="C52" s="16" t="s">
        <v>93</v>
      </c>
      <c r="D52" s="14" t="s">
        <v>94</v>
      </c>
      <c r="E52" s="88">
        <v>0</v>
      </c>
      <c r="F52" s="49" t="s">
        <v>224</v>
      </c>
      <c r="G52" s="7">
        <v>65</v>
      </c>
      <c r="H52" s="12"/>
      <c r="I52" s="19">
        <f t="shared" si="0"/>
        <v>0</v>
      </c>
    </row>
    <row r="53" spans="1:9" ht="150" customHeight="1">
      <c r="A53" s="30"/>
      <c r="B53" s="31"/>
      <c r="C53" s="16" t="s">
        <v>95</v>
      </c>
      <c r="D53" s="14" t="s">
        <v>96</v>
      </c>
      <c r="E53" s="88">
        <v>0</v>
      </c>
      <c r="F53" s="49" t="s">
        <v>224</v>
      </c>
      <c r="G53" s="7">
        <v>250</v>
      </c>
      <c r="H53" s="12"/>
      <c r="I53" s="19">
        <f t="shared" si="0"/>
        <v>0</v>
      </c>
    </row>
    <row r="54" spans="1:9" ht="150" customHeight="1">
      <c r="B54" s="31"/>
      <c r="C54" s="16" t="s">
        <v>97</v>
      </c>
      <c r="D54" s="15" t="s">
        <v>98</v>
      </c>
      <c r="E54" s="88">
        <v>0</v>
      </c>
      <c r="F54" s="49" t="s">
        <v>224</v>
      </c>
      <c r="G54" s="7">
        <v>399</v>
      </c>
      <c r="H54" s="12"/>
      <c r="I54" s="19">
        <f t="shared" si="0"/>
        <v>0</v>
      </c>
    </row>
    <row r="55" spans="1:9" ht="150" customHeight="1">
      <c r="A55" s="30"/>
      <c r="B55" s="31"/>
      <c r="C55" s="16" t="s">
        <v>99</v>
      </c>
      <c r="D55" s="14" t="s">
        <v>100</v>
      </c>
      <c r="E55" s="88">
        <v>0</v>
      </c>
      <c r="F55" s="49" t="s">
        <v>224</v>
      </c>
      <c r="G55" s="7">
        <v>199</v>
      </c>
      <c r="H55" s="12"/>
      <c r="I55" s="19">
        <f t="shared" si="0"/>
        <v>0</v>
      </c>
    </row>
    <row r="56" spans="1:9" ht="150" customHeight="1">
      <c r="B56" s="48" t="s">
        <v>212</v>
      </c>
      <c r="C56" s="16" t="s">
        <v>101</v>
      </c>
      <c r="D56" s="15" t="s">
        <v>211</v>
      </c>
      <c r="E56" s="88">
        <v>0</v>
      </c>
      <c r="F56" s="49" t="s">
        <v>224</v>
      </c>
      <c r="G56" s="7">
        <v>150</v>
      </c>
      <c r="H56" s="12"/>
      <c r="I56" s="19">
        <f t="shared" si="0"/>
        <v>0</v>
      </c>
    </row>
    <row r="57" spans="1:9" ht="150" customHeight="1">
      <c r="B57" s="31"/>
      <c r="C57" s="16" t="s">
        <v>102</v>
      </c>
      <c r="D57" s="15" t="s">
        <v>213</v>
      </c>
      <c r="E57" s="88">
        <v>0</v>
      </c>
      <c r="F57" s="49" t="s">
        <v>224</v>
      </c>
      <c r="G57" s="7">
        <v>150</v>
      </c>
      <c r="H57" s="12"/>
      <c r="I57" s="19">
        <f t="shared" si="0"/>
        <v>0</v>
      </c>
    </row>
    <row r="58" spans="1:9" ht="150" customHeight="1">
      <c r="B58" s="31"/>
      <c r="C58" s="16" t="s">
        <v>103</v>
      </c>
      <c r="D58" s="14" t="s">
        <v>104</v>
      </c>
      <c r="E58" s="88">
        <v>0</v>
      </c>
      <c r="F58" s="49" t="s">
        <v>224</v>
      </c>
      <c r="G58" s="7">
        <v>120</v>
      </c>
      <c r="H58" s="12"/>
      <c r="I58" s="19">
        <f t="shared" si="0"/>
        <v>0</v>
      </c>
    </row>
    <row r="59" spans="1:9" ht="150" customHeight="1">
      <c r="B59" s="31"/>
      <c r="C59" s="16" t="s">
        <v>105</v>
      </c>
      <c r="D59" s="15" t="s">
        <v>200</v>
      </c>
      <c r="E59" s="88">
        <v>0</v>
      </c>
      <c r="F59" s="49" t="s">
        <v>224</v>
      </c>
      <c r="G59" s="7">
        <v>150</v>
      </c>
      <c r="H59" s="12"/>
      <c r="I59" s="19">
        <f t="shared" si="0"/>
        <v>0</v>
      </c>
    </row>
    <row r="60" spans="1:9" ht="150" customHeight="1">
      <c r="B60" s="31"/>
      <c r="C60" s="16" t="s">
        <v>106</v>
      </c>
      <c r="D60" s="15" t="s">
        <v>107</v>
      </c>
      <c r="E60" s="88">
        <v>0</v>
      </c>
      <c r="F60" s="49" t="s">
        <v>224</v>
      </c>
      <c r="G60" s="7">
        <v>199</v>
      </c>
      <c r="H60" s="12"/>
      <c r="I60" s="19">
        <f t="shared" si="0"/>
        <v>0</v>
      </c>
    </row>
    <row r="61" spans="1:9" ht="150" customHeight="1">
      <c r="B61" s="31"/>
      <c r="C61" s="16" t="s">
        <v>108</v>
      </c>
      <c r="D61" s="15" t="s">
        <v>109</v>
      </c>
      <c r="E61" s="88">
        <v>0</v>
      </c>
      <c r="F61" s="49" t="s">
        <v>224</v>
      </c>
      <c r="G61" s="7">
        <v>150</v>
      </c>
      <c r="H61" s="12"/>
      <c r="I61" s="19">
        <f t="shared" si="0"/>
        <v>0</v>
      </c>
    </row>
    <row r="62" spans="1:9" ht="150" customHeight="1">
      <c r="A62" s="30"/>
      <c r="B62" s="31"/>
      <c r="C62" s="16" t="s">
        <v>110</v>
      </c>
      <c r="D62" s="14" t="s">
        <v>111</v>
      </c>
      <c r="E62" s="88">
        <v>0</v>
      </c>
      <c r="F62" s="49" t="s">
        <v>224</v>
      </c>
      <c r="G62" s="7">
        <v>120</v>
      </c>
      <c r="H62" s="12"/>
      <c r="I62" s="19">
        <f t="shared" si="0"/>
        <v>0</v>
      </c>
    </row>
    <row r="63" spans="1:9" ht="150" customHeight="1">
      <c r="A63" s="30"/>
      <c r="B63" s="31"/>
      <c r="C63" s="16" t="s">
        <v>112</v>
      </c>
      <c r="D63" s="15" t="s">
        <v>113</v>
      </c>
      <c r="E63" s="88">
        <v>0</v>
      </c>
      <c r="F63" s="49" t="s">
        <v>224</v>
      </c>
      <c r="G63" s="7">
        <v>150</v>
      </c>
      <c r="H63" s="12"/>
      <c r="I63" s="19">
        <f t="shared" si="0"/>
        <v>0</v>
      </c>
    </row>
    <row r="64" spans="1:9" ht="150" customHeight="1">
      <c r="A64" s="30"/>
      <c r="B64" s="31"/>
      <c r="C64" s="16" t="s">
        <v>114</v>
      </c>
      <c r="D64" s="14" t="s">
        <v>115</v>
      </c>
      <c r="E64" s="88">
        <v>0</v>
      </c>
      <c r="F64" s="49" t="s">
        <v>224</v>
      </c>
      <c r="G64" s="7">
        <v>250</v>
      </c>
      <c r="H64" s="12"/>
      <c r="I64" s="19">
        <f t="shared" si="0"/>
        <v>0</v>
      </c>
    </row>
    <row r="65" spans="1:9" ht="150" customHeight="1">
      <c r="B65" s="31"/>
      <c r="C65" s="16" t="s">
        <v>116</v>
      </c>
      <c r="D65" s="15" t="s">
        <v>117</v>
      </c>
      <c r="E65" s="88">
        <v>0</v>
      </c>
      <c r="F65" s="49" t="s">
        <v>224</v>
      </c>
      <c r="G65" s="7">
        <v>199</v>
      </c>
      <c r="H65" s="12"/>
      <c r="I65" s="19">
        <f t="shared" si="0"/>
        <v>0</v>
      </c>
    </row>
    <row r="66" spans="1:9" ht="150" customHeight="1">
      <c r="A66" s="30"/>
      <c r="B66" s="31"/>
      <c r="C66" s="16" t="s">
        <v>118</v>
      </c>
      <c r="D66" s="15" t="s">
        <v>214</v>
      </c>
      <c r="E66" s="88">
        <v>0</v>
      </c>
      <c r="F66" s="49" t="s">
        <v>224</v>
      </c>
      <c r="G66" s="7">
        <v>199</v>
      </c>
      <c r="H66" s="12"/>
      <c r="I66" s="19">
        <f t="shared" si="0"/>
        <v>0</v>
      </c>
    </row>
    <row r="67" spans="1:9" ht="150" customHeight="1">
      <c r="A67" s="30"/>
      <c r="B67" s="31"/>
      <c r="C67" s="16" t="s">
        <v>119</v>
      </c>
      <c r="D67" s="14" t="s">
        <v>120</v>
      </c>
      <c r="E67" s="88">
        <v>0</v>
      </c>
      <c r="F67" s="49" t="s">
        <v>224</v>
      </c>
      <c r="G67" s="7">
        <v>150</v>
      </c>
      <c r="H67" s="12"/>
      <c r="I67" s="19">
        <f t="shared" si="0"/>
        <v>0</v>
      </c>
    </row>
    <row r="68" spans="1:9" ht="150" customHeight="1">
      <c r="A68" s="30"/>
      <c r="B68" s="31"/>
      <c r="C68" s="16" t="s">
        <v>121</v>
      </c>
      <c r="D68" s="14" t="s">
        <v>122</v>
      </c>
      <c r="E68" s="88">
        <v>0</v>
      </c>
      <c r="F68" s="49" t="s">
        <v>224</v>
      </c>
      <c r="G68" s="7">
        <v>250</v>
      </c>
      <c r="H68" s="12"/>
      <c r="I68" s="19">
        <f t="shared" si="0"/>
        <v>0</v>
      </c>
    </row>
    <row r="69" spans="1:9" ht="150" customHeight="1">
      <c r="B69" s="31"/>
      <c r="C69" s="16" t="s">
        <v>123</v>
      </c>
      <c r="D69" s="15" t="s">
        <v>124</v>
      </c>
      <c r="E69" s="88">
        <v>0</v>
      </c>
      <c r="F69" s="49" t="s">
        <v>224</v>
      </c>
      <c r="G69" s="7">
        <v>65</v>
      </c>
      <c r="H69" s="12"/>
      <c r="I69" s="19">
        <f t="shared" si="0"/>
        <v>0</v>
      </c>
    </row>
    <row r="70" spans="1:9" ht="150" customHeight="1">
      <c r="A70" s="30"/>
      <c r="B70" s="31"/>
      <c r="C70" s="16" t="s">
        <v>125</v>
      </c>
      <c r="D70" s="14" t="s">
        <v>126</v>
      </c>
      <c r="E70" s="88">
        <v>0</v>
      </c>
      <c r="F70" s="49" t="s">
        <v>224</v>
      </c>
      <c r="G70" s="7">
        <v>150</v>
      </c>
      <c r="H70" s="12"/>
      <c r="I70" s="19">
        <f t="shared" si="0"/>
        <v>0</v>
      </c>
    </row>
    <row r="71" spans="1:9" ht="150" customHeight="1">
      <c r="A71" s="30"/>
      <c r="B71" s="31"/>
      <c r="C71" s="16" t="s">
        <v>127</v>
      </c>
      <c r="D71" s="14" t="s">
        <v>128</v>
      </c>
      <c r="E71" s="88">
        <v>0</v>
      </c>
      <c r="F71" s="49" t="s">
        <v>225</v>
      </c>
      <c r="G71" s="7">
        <v>199</v>
      </c>
      <c r="H71" s="12"/>
      <c r="I71" s="19">
        <f t="shared" si="0"/>
        <v>0</v>
      </c>
    </row>
    <row r="72" spans="1:9" ht="150" customHeight="1">
      <c r="A72" s="30"/>
      <c r="B72" s="31"/>
      <c r="C72" s="16" t="s">
        <v>129</v>
      </c>
      <c r="D72" s="14" t="s">
        <v>130</v>
      </c>
      <c r="E72" s="88">
        <v>0</v>
      </c>
      <c r="F72" s="49" t="s">
        <v>225</v>
      </c>
      <c r="G72" s="7">
        <v>299</v>
      </c>
      <c r="H72" s="12"/>
      <c r="I72" s="19">
        <f t="shared" si="0"/>
        <v>0</v>
      </c>
    </row>
    <row r="73" spans="1:9" ht="150" customHeight="1">
      <c r="A73" s="30"/>
      <c r="B73" s="31"/>
      <c r="C73" s="16" t="s">
        <v>131</v>
      </c>
      <c r="D73" s="14" t="s">
        <v>130</v>
      </c>
      <c r="E73" s="88">
        <v>0</v>
      </c>
      <c r="F73" s="49" t="s">
        <v>225</v>
      </c>
      <c r="G73" s="7">
        <v>250</v>
      </c>
      <c r="H73" s="12"/>
      <c r="I73" s="19">
        <f t="shared" si="0"/>
        <v>0</v>
      </c>
    </row>
    <row r="74" spans="1:9" ht="150" customHeight="1">
      <c r="B74" s="31"/>
      <c r="C74" s="16" t="s">
        <v>132</v>
      </c>
      <c r="D74" s="15" t="s">
        <v>133</v>
      </c>
      <c r="E74" s="88">
        <v>0</v>
      </c>
      <c r="F74" s="49" t="s">
        <v>224</v>
      </c>
      <c r="G74" s="7">
        <v>250</v>
      </c>
      <c r="H74" s="12"/>
      <c r="I74" s="19">
        <f t="shared" si="0"/>
        <v>0</v>
      </c>
    </row>
    <row r="75" spans="1:9" ht="150" customHeight="1">
      <c r="A75" s="30"/>
      <c r="B75" s="31"/>
      <c r="C75" s="16" t="s">
        <v>134</v>
      </c>
      <c r="D75" s="15" t="s">
        <v>135</v>
      </c>
      <c r="E75" s="88">
        <v>0</v>
      </c>
      <c r="F75" s="49" t="s">
        <v>224</v>
      </c>
      <c r="G75" s="7">
        <v>65</v>
      </c>
      <c r="H75" s="12"/>
      <c r="I75" s="19">
        <f t="shared" si="0"/>
        <v>0</v>
      </c>
    </row>
    <row r="76" spans="1:9" ht="150" customHeight="1">
      <c r="A76" s="30"/>
      <c r="B76" s="31"/>
      <c r="C76" s="16" t="s">
        <v>136</v>
      </c>
      <c r="D76" s="14" t="s">
        <v>137</v>
      </c>
      <c r="E76" s="88">
        <v>0</v>
      </c>
      <c r="F76" s="49" t="s">
        <v>224</v>
      </c>
      <c r="G76" s="7">
        <v>120</v>
      </c>
      <c r="H76" s="12"/>
      <c r="I76" s="19">
        <f t="shared" si="0"/>
        <v>0</v>
      </c>
    </row>
    <row r="77" spans="1:9" ht="150" customHeight="1">
      <c r="B77" s="31"/>
      <c r="C77" s="16" t="s">
        <v>138</v>
      </c>
      <c r="D77" s="14" t="s">
        <v>139</v>
      </c>
      <c r="E77" s="88">
        <v>0</v>
      </c>
      <c r="F77" s="49" t="s">
        <v>224</v>
      </c>
      <c r="G77" s="7">
        <v>150</v>
      </c>
      <c r="H77" s="12"/>
      <c r="I77" s="19">
        <f t="shared" si="0"/>
        <v>0</v>
      </c>
    </row>
    <row r="78" spans="1:9" ht="150" customHeight="1">
      <c r="B78" s="31"/>
      <c r="C78" s="16" t="s">
        <v>140</v>
      </c>
      <c r="D78" s="15" t="s">
        <v>141</v>
      </c>
      <c r="E78" s="88">
        <v>0</v>
      </c>
      <c r="F78" s="49" t="s">
        <v>224</v>
      </c>
      <c r="G78" s="7">
        <v>350</v>
      </c>
      <c r="H78" s="12"/>
      <c r="I78" s="19">
        <f t="shared" si="0"/>
        <v>0</v>
      </c>
    </row>
    <row r="79" spans="1:9" ht="150" customHeight="1">
      <c r="A79" s="30"/>
      <c r="B79" s="31"/>
      <c r="C79" s="16" t="s">
        <v>142</v>
      </c>
      <c r="D79" s="15" t="s">
        <v>215</v>
      </c>
      <c r="E79" s="88">
        <v>0</v>
      </c>
      <c r="F79" s="49" t="s">
        <v>224</v>
      </c>
      <c r="G79" s="7">
        <v>65</v>
      </c>
      <c r="H79" s="12"/>
      <c r="I79" s="19">
        <f t="shared" si="0"/>
        <v>0</v>
      </c>
    </row>
    <row r="80" spans="1:9" ht="150" customHeight="1">
      <c r="A80" s="30"/>
      <c r="B80" s="31"/>
      <c r="C80" s="16" t="s">
        <v>143</v>
      </c>
      <c r="D80" s="14" t="s">
        <v>144</v>
      </c>
      <c r="E80" s="88">
        <v>0</v>
      </c>
      <c r="F80" s="49" t="s">
        <v>224</v>
      </c>
      <c r="G80" s="7">
        <v>120</v>
      </c>
      <c r="H80" s="12"/>
      <c r="I80" s="19">
        <f t="shared" si="0"/>
        <v>0</v>
      </c>
    </row>
    <row r="81" spans="1:9" ht="150" customHeight="1">
      <c r="B81" s="31"/>
      <c r="C81" s="16" t="s">
        <v>145</v>
      </c>
      <c r="D81" s="15" t="s">
        <v>146</v>
      </c>
      <c r="E81" s="88">
        <v>0</v>
      </c>
      <c r="F81" s="49" t="s">
        <v>224</v>
      </c>
      <c r="G81" s="7">
        <v>65</v>
      </c>
      <c r="H81" s="12"/>
      <c r="I81" s="19">
        <f t="shared" si="0"/>
        <v>0</v>
      </c>
    </row>
    <row r="82" spans="1:9" ht="150" customHeight="1">
      <c r="B82" s="31"/>
      <c r="C82" s="16" t="s">
        <v>147</v>
      </c>
      <c r="D82" s="15" t="s">
        <v>216</v>
      </c>
      <c r="E82" s="88">
        <v>0</v>
      </c>
      <c r="F82" s="49" t="s">
        <v>224</v>
      </c>
      <c r="G82" s="7">
        <v>150</v>
      </c>
      <c r="H82" s="12"/>
      <c r="I82" s="19">
        <f t="shared" si="0"/>
        <v>0</v>
      </c>
    </row>
    <row r="83" spans="1:9" ht="150" customHeight="1">
      <c r="A83" s="30"/>
      <c r="B83" s="31"/>
      <c r="C83" s="16" t="s">
        <v>148</v>
      </c>
      <c r="D83" s="14" t="s">
        <v>149</v>
      </c>
      <c r="E83" s="88">
        <v>0</v>
      </c>
      <c r="F83" s="49" t="s">
        <v>224</v>
      </c>
      <c r="G83" s="7">
        <v>250</v>
      </c>
      <c r="H83" s="12"/>
      <c r="I83" s="19">
        <f t="shared" si="0"/>
        <v>0</v>
      </c>
    </row>
    <row r="84" spans="1:9" ht="150" customHeight="1">
      <c r="B84" s="31"/>
      <c r="C84" s="16" t="s">
        <v>150</v>
      </c>
      <c r="D84" s="15" t="s">
        <v>217</v>
      </c>
      <c r="E84" s="88">
        <v>0</v>
      </c>
      <c r="F84" s="49" t="s">
        <v>224</v>
      </c>
      <c r="G84" s="7">
        <v>199</v>
      </c>
      <c r="H84" s="12"/>
      <c r="I84" s="19">
        <f t="shared" si="0"/>
        <v>0</v>
      </c>
    </row>
    <row r="85" spans="1:9" ht="150" customHeight="1">
      <c r="A85" s="30"/>
      <c r="B85" s="31"/>
      <c r="C85" s="16" t="s">
        <v>151</v>
      </c>
      <c r="D85" s="14" t="s">
        <v>152</v>
      </c>
      <c r="E85" s="88">
        <v>0</v>
      </c>
      <c r="F85" s="49" t="s">
        <v>224</v>
      </c>
      <c r="G85" s="7">
        <v>199</v>
      </c>
      <c r="H85" s="12"/>
      <c r="I85" s="19">
        <f t="shared" si="0"/>
        <v>0</v>
      </c>
    </row>
    <row r="86" spans="1:9" ht="150" customHeight="1">
      <c r="B86" s="31"/>
      <c r="C86" s="16" t="s">
        <v>153</v>
      </c>
      <c r="D86" s="15" t="s">
        <v>218</v>
      </c>
      <c r="E86" s="88">
        <v>0</v>
      </c>
      <c r="F86" s="49" t="s">
        <v>224</v>
      </c>
      <c r="G86" s="7">
        <v>199</v>
      </c>
      <c r="H86" s="12"/>
      <c r="I86" s="19">
        <f t="shared" si="0"/>
        <v>0</v>
      </c>
    </row>
    <row r="87" spans="1:9" ht="150" customHeight="1">
      <c r="A87" s="30"/>
      <c r="B87" s="31"/>
      <c r="C87" s="16" t="s">
        <v>154</v>
      </c>
      <c r="D87" s="15" t="s">
        <v>155</v>
      </c>
      <c r="E87" s="88">
        <v>0</v>
      </c>
      <c r="F87" s="49" t="s">
        <v>224</v>
      </c>
      <c r="G87" s="7">
        <v>99</v>
      </c>
      <c r="H87" s="12"/>
      <c r="I87" s="19">
        <f t="shared" si="0"/>
        <v>0</v>
      </c>
    </row>
    <row r="88" spans="1:9" ht="150" customHeight="1">
      <c r="A88" s="93"/>
      <c r="B88" s="94" t="s">
        <v>219</v>
      </c>
      <c r="C88" s="16" t="s">
        <v>156</v>
      </c>
      <c r="D88" s="15" t="s">
        <v>201</v>
      </c>
      <c r="E88" s="88">
        <v>0</v>
      </c>
      <c r="F88" s="49" t="s">
        <v>224</v>
      </c>
      <c r="G88" s="7">
        <v>199</v>
      </c>
      <c r="H88" s="12"/>
      <c r="I88" s="19">
        <f t="shared" si="0"/>
        <v>0</v>
      </c>
    </row>
    <row r="89" spans="1:9" ht="150" customHeight="1">
      <c r="B89" s="31"/>
      <c r="C89" s="16" t="s">
        <v>157</v>
      </c>
      <c r="D89" s="15" t="s">
        <v>158</v>
      </c>
      <c r="E89" s="88">
        <v>0</v>
      </c>
      <c r="F89" s="49" t="s">
        <v>224</v>
      </c>
      <c r="G89" s="7">
        <v>499</v>
      </c>
      <c r="H89" s="12"/>
      <c r="I89" s="19">
        <f t="shared" si="0"/>
        <v>0</v>
      </c>
    </row>
    <row r="90" spans="1:9" ht="150" customHeight="1">
      <c r="B90" s="31"/>
      <c r="C90" s="16" t="s">
        <v>159</v>
      </c>
      <c r="D90" s="15" t="s">
        <v>160</v>
      </c>
      <c r="E90" s="88">
        <v>0</v>
      </c>
      <c r="F90" s="49" t="s">
        <v>224</v>
      </c>
      <c r="G90" s="7">
        <v>150</v>
      </c>
      <c r="H90" s="12"/>
      <c r="I90" s="19">
        <f t="shared" si="0"/>
        <v>0</v>
      </c>
    </row>
    <row r="91" spans="1:9" ht="150" customHeight="1">
      <c r="A91" s="30"/>
      <c r="B91" s="31"/>
      <c r="C91" s="16" t="s">
        <v>161</v>
      </c>
      <c r="D91" s="14" t="s">
        <v>162</v>
      </c>
      <c r="E91" s="88">
        <v>0</v>
      </c>
      <c r="F91" s="49" t="s">
        <v>224</v>
      </c>
      <c r="G91" s="7">
        <v>199</v>
      </c>
      <c r="H91" s="12"/>
      <c r="I91" s="19">
        <f t="shared" si="0"/>
        <v>0</v>
      </c>
    </row>
    <row r="92" spans="1:9" ht="150" customHeight="1">
      <c r="B92" s="31"/>
      <c r="C92" s="16" t="s">
        <v>163</v>
      </c>
      <c r="D92" s="15" t="s">
        <v>164</v>
      </c>
      <c r="E92" s="88">
        <v>0</v>
      </c>
      <c r="F92" s="49" t="s">
        <v>224</v>
      </c>
      <c r="G92" s="7">
        <v>199</v>
      </c>
      <c r="H92" s="12"/>
      <c r="I92" s="19">
        <f t="shared" si="0"/>
        <v>0</v>
      </c>
    </row>
    <row r="93" spans="1:9" ht="150" customHeight="1">
      <c r="A93" s="30"/>
      <c r="B93" s="31"/>
      <c r="C93" s="16" t="s">
        <v>165</v>
      </c>
      <c r="D93" s="14" t="s">
        <v>166</v>
      </c>
      <c r="E93" s="88">
        <v>0</v>
      </c>
      <c r="F93" s="49" t="s">
        <v>224</v>
      </c>
      <c r="G93" s="7">
        <v>99</v>
      </c>
      <c r="H93" s="12"/>
      <c r="I93" s="19">
        <f t="shared" si="0"/>
        <v>0</v>
      </c>
    </row>
    <row r="94" spans="1:9" ht="150" customHeight="1">
      <c r="B94" s="31"/>
      <c r="C94" s="16" t="s">
        <v>167</v>
      </c>
      <c r="D94" s="15" t="s">
        <v>168</v>
      </c>
      <c r="E94" s="88">
        <v>0</v>
      </c>
      <c r="F94" s="49" t="s">
        <v>224</v>
      </c>
      <c r="G94" s="7">
        <v>65</v>
      </c>
      <c r="H94" s="12"/>
      <c r="I94" s="19">
        <f t="shared" si="0"/>
        <v>0</v>
      </c>
    </row>
    <row r="95" spans="1:9" ht="150" customHeight="1">
      <c r="A95" s="30"/>
      <c r="B95" s="31"/>
      <c r="C95" s="16" t="s">
        <v>169</v>
      </c>
      <c r="D95" s="15" t="s">
        <v>170</v>
      </c>
      <c r="E95" s="88">
        <v>0</v>
      </c>
      <c r="F95" s="49" t="s">
        <v>224</v>
      </c>
      <c r="G95" s="7">
        <v>199</v>
      </c>
      <c r="H95" s="12"/>
      <c r="I95" s="19">
        <f t="shared" si="0"/>
        <v>0</v>
      </c>
    </row>
    <row r="96" spans="1:9" ht="150" customHeight="1">
      <c r="A96" s="30"/>
      <c r="B96" s="31"/>
      <c r="C96" s="16" t="s">
        <v>171</v>
      </c>
      <c r="D96" s="14" t="s">
        <v>172</v>
      </c>
      <c r="E96" s="88">
        <v>0</v>
      </c>
      <c r="F96" s="49" t="s">
        <v>224</v>
      </c>
      <c r="G96" s="7">
        <v>65</v>
      </c>
      <c r="H96" s="12"/>
      <c r="I96" s="19">
        <f t="shared" si="0"/>
        <v>0</v>
      </c>
    </row>
    <row r="97" spans="1:9" ht="150" customHeight="1">
      <c r="A97" s="30"/>
      <c r="B97" s="31"/>
      <c r="C97" s="16" t="s">
        <v>173</v>
      </c>
      <c r="D97" s="15" t="s">
        <v>174</v>
      </c>
      <c r="E97" s="88">
        <v>0</v>
      </c>
      <c r="F97" s="49" t="s">
        <v>224</v>
      </c>
      <c r="G97" s="7">
        <v>150</v>
      </c>
      <c r="H97" s="12"/>
      <c r="I97" s="19">
        <f t="shared" si="0"/>
        <v>0</v>
      </c>
    </row>
    <row r="98" spans="1:9" ht="150" customHeight="1">
      <c r="A98" s="30"/>
      <c r="B98" s="31"/>
      <c r="C98" s="16" t="s">
        <v>175</v>
      </c>
      <c r="D98" s="14" t="s">
        <v>176</v>
      </c>
      <c r="E98" s="88">
        <v>0</v>
      </c>
      <c r="F98" s="49" t="s">
        <v>224</v>
      </c>
      <c r="G98" s="7">
        <v>150</v>
      </c>
      <c r="H98" s="12"/>
      <c r="I98" s="19">
        <f t="shared" si="0"/>
        <v>0</v>
      </c>
    </row>
    <row r="99" spans="1:9" ht="150" customHeight="1">
      <c r="B99" s="31"/>
      <c r="C99" s="16" t="s">
        <v>177</v>
      </c>
      <c r="D99" s="15" t="s">
        <v>220</v>
      </c>
      <c r="E99" s="88">
        <v>0</v>
      </c>
      <c r="F99" s="49" t="s">
        <v>224</v>
      </c>
      <c r="G99" s="7">
        <v>250</v>
      </c>
      <c r="H99" s="12"/>
      <c r="I99" s="19">
        <f t="shared" si="0"/>
        <v>0</v>
      </c>
    </row>
    <row r="100" spans="1:9" ht="150" customHeight="1">
      <c r="B100" s="31"/>
      <c r="C100" s="16" t="s">
        <v>178</v>
      </c>
      <c r="D100" s="15" t="s">
        <v>221</v>
      </c>
      <c r="E100" s="88">
        <v>0</v>
      </c>
      <c r="F100" s="49" t="s">
        <v>224</v>
      </c>
      <c r="G100" s="7">
        <v>199</v>
      </c>
      <c r="H100" s="12"/>
      <c r="I100" s="19">
        <f t="shared" si="0"/>
        <v>0</v>
      </c>
    </row>
    <row r="101" spans="1:9" ht="150" customHeight="1">
      <c r="B101" s="31"/>
      <c r="C101" s="16" t="s">
        <v>179</v>
      </c>
      <c r="D101" s="15" t="s">
        <v>222</v>
      </c>
      <c r="E101" s="88">
        <v>0</v>
      </c>
      <c r="F101" s="49" t="s">
        <v>224</v>
      </c>
      <c r="G101" s="7">
        <v>150</v>
      </c>
      <c r="H101" s="12"/>
      <c r="I101" s="19">
        <f t="shared" si="0"/>
        <v>0</v>
      </c>
    </row>
    <row r="102" spans="1:9" ht="150" customHeight="1">
      <c r="A102" s="32"/>
      <c r="B102" s="31"/>
      <c r="C102" s="16" t="s">
        <v>180</v>
      </c>
      <c r="D102" s="14" t="s">
        <v>181</v>
      </c>
      <c r="E102" s="88">
        <v>0</v>
      </c>
      <c r="F102" s="49" t="s">
        <v>224</v>
      </c>
      <c r="G102" s="7">
        <v>150</v>
      </c>
      <c r="H102" s="12"/>
      <c r="I102" s="19">
        <f t="shared" si="0"/>
        <v>0</v>
      </c>
    </row>
    <row r="103" spans="1:9" ht="150" customHeight="1">
      <c r="A103" s="46"/>
      <c r="B103" s="31"/>
      <c r="C103" s="16" t="s">
        <v>182</v>
      </c>
      <c r="D103" s="15" t="s">
        <v>183</v>
      </c>
      <c r="E103" s="88">
        <v>0</v>
      </c>
      <c r="F103" s="49" t="s">
        <v>224</v>
      </c>
      <c r="G103" s="7">
        <v>150</v>
      </c>
      <c r="H103" s="12"/>
      <c r="I103" s="19">
        <f t="shared" si="0"/>
        <v>0</v>
      </c>
    </row>
    <row r="104" spans="1:9" ht="150" customHeight="1">
      <c r="A104" s="32"/>
      <c r="B104" s="31"/>
      <c r="C104" s="16" t="s">
        <v>184</v>
      </c>
      <c r="D104" s="14" t="s">
        <v>185</v>
      </c>
      <c r="E104" s="88">
        <v>0</v>
      </c>
      <c r="F104" s="49" t="s">
        <v>224</v>
      </c>
      <c r="G104" s="7">
        <v>150</v>
      </c>
      <c r="H104" s="12"/>
      <c r="I104" s="19">
        <f t="shared" si="0"/>
        <v>0</v>
      </c>
    </row>
    <row r="105" spans="1:9" ht="150" customHeight="1">
      <c r="B105" s="31"/>
      <c r="C105" s="16" t="s">
        <v>186</v>
      </c>
      <c r="D105" s="15" t="s">
        <v>187</v>
      </c>
      <c r="E105" s="88">
        <v>0</v>
      </c>
      <c r="F105" s="49" t="s">
        <v>224</v>
      </c>
      <c r="G105" s="7">
        <v>150</v>
      </c>
      <c r="H105" s="12"/>
      <c r="I105" s="19">
        <f t="shared" si="0"/>
        <v>0</v>
      </c>
    </row>
    <row r="106" spans="1:9" ht="150" customHeight="1">
      <c r="A106" s="30"/>
      <c r="B106" s="31"/>
      <c r="C106" s="16" t="s">
        <v>188</v>
      </c>
      <c r="D106" s="14" t="s">
        <v>189</v>
      </c>
      <c r="E106" s="88">
        <v>0</v>
      </c>
      <c r="F106" s="49" t="s">
        <v>224</v>
      </c>
      <c r="G106" s="7">
        <v>150</v>
      </c>
      <c r="H106" s="12"/>
      <c r="I106" s="19">
        <f t="shared" si="0"/>
        <v>0</v>
      </c>
    </row>
    <row r="107" spans="1:9" ht="150" customHeight="1">
      <c r="A107" s="30"/>
      <c r="B107" s="31"/>
      <c r="C107" s="16" t="s">
        <v>190</v>
      </c>
      <c r="D107" s="14" t="s">
        <v>191</v>
      </c>
      <c r="E107" s="88">
        <v>0</v>
      </c>
      <c r="F107" s="49" t="s">
        <v>224</v>
      </c>
      <c r="G107" s="7">
        <v>150</v>
      </c>
      <c r="H107" s="12"/>
      <c r="I107" s="19">
        <f t="shared" si="0"/>
        <v>0</v>
      </c>
    </row>
    <row r="108" spans="1:9" ht="150" customHeight="1">
      <c r="A108" s="30"/>
      <c r="B108" s="31"/>
      <c r="C108" s="16" t="s">
        <v>192</v>
      </c>
      <c r="D108" s="14" t="s">
        <v>193</v>
      </c>
      <c r="E108" s="88">
        <v>0</v>
      </c>
      <c r="F108" s="49" t="s">
        <v>224</v>
      </c>
      <c r="G108" s="7">
        <v>150</v>
      </c>
      <c r="H108" s="12"/>
      <c r="I108" s="19">
        <f t="shared" si="0"/>
        <v>0</v>
      </c>
    </row>
    <row r="109" spans="1:9" ht="150" customHeight="1">
      <c r="A109" s="30"/>
      <c r="B109" s="31"/>
      <c r="C109" s="16" t="s">
        <v>194</v>
      </c>
      <c r="D109" s="14" t="s">
        <v>195</v>
      </c>
      <c r="E109" s="88">
        <v>0</v>
      </c>
      <c r="F109" s="49" t="s">
        <v>224</v>
      </c>
      <c r="G109" s="7">
        <v>120</v>
      </c>
      <c r="H109" s="12"/>
      <c r="I109" s="19">
        <f t="shared" si="0"/>
        <v>0</v>
      </c>
    </row>
    <row r="110" spans="1:9" ht="150" customHeight="1">
      <c r="A110" s="30"/>
      <c r="B110" s="31"/>
      <c r="C110" s="16" t="s">
        <v>196</v>
      </c>
      <c r="D110" s="14" t="s">
        <v>197</v>
      </c>
      <c r="E110" s="88">
        <v>0</v>
      </c>
      <c r="F110" s="49" t="s">
        <v>224</v>
      </c>
      <c r="G110" s="7">
        <v>199</v>
      </c>
      <c r="H110" s="12"/>
      <c r="I110" s="19">
        <f t="shared" si="0"/>
        <v>0</v>
      </c>
    </row>
    <row r="111" spans="1:9" ht="150" customHeight="1">
      <c r="A111" s="32"/>
      <c r="B111" s="33"/>
      <c r="C111" s="16" t="s">
        <v>198</v>
      </c>
      <c r="D111" s="14" t="s">
        <v>199</v>
      </c>
      <c r="E111" s="88">
        <v>0</v>
      </c>
      <c r="F111" s="49" t="s">
        <v>224</v>
      </c>
      <c r="G111" s="7">
        <v>199</v>
      </c>
      <c r="H111" s="12"/>
      <c r="I111" s="19">
        <f t="shared" si="0"/>
        <v>0</v>
      </c>
    </row>
    <row r="112" spans="1:9">
      <c r="A112" s="20"/>
      <c r="B112" s="20"/>
      <c r="C112" s="20"/>
      <c r="D112" s="21"/>
      <c r="E112" s="89"/>
      <c r="F112" s="41"/>
      <c r="G112" s="20"/>
      <c r="H112" s="13"/>
      <c r="I112" s="19"/>
    </row>
    <row r="113" spans="1:9" ht="30" customHeight="1">
      <c r="A113" s="20"/>
      <c r="B113" s="20"/>
      <c r="C113" s="20"/>
      <c r="D113" s="21"/>
      <c r="E113" s="51"/>
      <c r="F113" s="51"/>
      <c r="G113" s="52"/>
      <c r="H113" s="11"/>
      <c r="I113" s="19">
        <f>SUM(I11:I111)*1.1</f>
        <v>0</v>
      </c>
    </row>
    <row r="114" spans="1:9">
      <c r="A114" s="20"/>
      <c r="B114" s="20"/>
      <c r="C114" s="20"/>
      <c r="D114" s="21"/>
      <c r="E114" s="89"/>
      <c r="F114" s="41"/>
      <c r="G114" s="20"/>
      <c r="H114" s="11"/>
      <c r="I114" s="24"/>
    </row>
    <row r="115" spans="1:9">
      <c r="A115" s="20"/>
      <c r="B115" s="20"/>
      <c r="C115" s="20"/>
      <c r="D115" s="36" t="s">
        <v>8</v>
      </c>
      <c r="E115" s="90"/>
      <c r="F115" s="42"/>
      <c r="G115" s="9"/>
      <c r="H115" s="8"/>
      <c r="I115" s="25"/>
    </row>
    <row r="116" spans="1:9">
      <c r="A116" s="20"/>
      <c r="B116" s="20"/>
      <c r="C116" s="20"/>
      <c r="D116" s="34" t="s">
        <v>9</v>
      </c>
      <c r="E116" s="89"/>
      <c r="F116" s="41"/>
      <c r="G116" s="20"/>
      <c r="H116" s="20"/>
      <c r="I116" s="26"/>
    </row>
    <row r="117" spans="1:9">
      <c r="A117" s="20"/>
      <c r="B117" s="20"/>
      <c r="C117" s="20"/>
      <c r="D117" s="34" t="s">
        <v>10</v>
      </c>
      <c r="E117" s="89"/>
      <c r="F117" s="41"/>
      <c r="G117" s="20"/>
      <c r="H117" s="20"/>
      <c r="I117" s="26"/>
    </row>
    <row r="118" spans="1:9">
      <c r="A118" s="20"/>
      <c r="B118" s="20"/>
      <c r="C118" s="20"/>
      <c r="D118" s="34" t="s">
        <v>11</v>
      </c>
      <c r="E118" s="89"/>
      <c r="F118" s="41"/>
      <c r="G118" s="20"/>
      <c r="H118" s="20"/>
      <c r="I118" s="26"/>
    </row>
    <row r="119" spans="1:9">
      <c r="A119" s="20"/>
      <c r="B119" s="20"/>
      <c r="C119" s="20"/>
      <c r="D119" s="34" t="s">
        <v>12</v>
      </c>
      <c r="E119" s="89"/>
      <c r="F119" s="41"/>
      <c r="G119" s="20"/>
      <c r="H119" s="20"/>
      <c r="I119" s="26"/>
    </row>
    <row r="120" spans="1:9">
      <c r="A120" s="20"/>
      <c r="B120" s="20"/>
      <c r="C120" s="20"/>
      <c r="D120" s="35" t="s">
        <v>13</v>
      </c>
      <c r="E120" s="89"/>
      <c r="F120" s="41"/>
      <c r="G120" s="20"/>
      <c r="H120" s="20"/>
      <c r="I120" s="26"/>
    </row>
    <row r="121" spans="1:9">
      <c r="A121" s="22"/>
      <c r="B121" s="22"/>
      <c r="C121" s="22"/>
      <c r="D121" s="23"/>
      <c r="E121" s="91"/>
      <c r="F121" s="43"/>
      <c r="G121" s="22"/>
      <c r="H121" s="22"/>
      <c r="I121" s="27"/>
    </row>
  </sheetData>
  <mergeCells count="19">
    <mergeCell ref="A8:B9"/>
    <mergeCell ref="G8:G9"/>
    <mergeCell ref="D8:D9"/>
    <mergeCell ref="E8:E9"/>
    <mergeCell ref="D6:E7"/>
    <mergeCell ref="A6:B7"/>
    <mergeCell ref="I8:I9"/>
    <mergeCell ref="E113:G113"/>
    <mergeCell ref="F8:F9"/>
    <mergeCell ref="C1:E1"/>
    <mergeCell ref="C2:E2"/>
    <mergeCell ref="C3:E3"/>
    <mergeCell ref="C4:E4"/>
    <mergeCell ref="C8:C9"/>
    <mergeCell ref="C5:G5"/>
    <mergeCell ref="H6:H7"/>
    <mergeCell ref="H8:H9"/>
    <mergeCell ref="A11:D11"/>
    <mergeCell ref="B10:F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7" fitToHeight="8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Mallee Phallies</cp:lastModifiedBy>
  <cp:lastPrinted>2021-07-18T11:55:46Z</cp:lastPrinted>
  <dcterms:created xsi:type="dcterms:W3CDTF">2015-07-07T11:34:31Z</dcterms:created>
  <dcterms:modified xsi:type="dcterms:W3CDTF">2021-10-16T04:54:11Z</dcterms:modified>
</cp:coreProperties>
</file>