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G:\Orchids\Phrao Orchids\Autumn 2021\"/>
    </mc:Choice>
  </mc:AlternateContent>
  <xr:revisionPtr revIDLastSave="0" documentId="13_ncr:1_{91FB351F-9BF6-4FE2-A794-45BB06ABB2E3}" xr6:coauthVersionLast="45" xr6:coauthVersionMax="45" xr10:uidLastSave="{00000000-0000-0000-0000-000000000000}"/>
  <bookViews>
    <workbookView xWindow="420" yWindow="345" windowWidth="23580" windowHeight="13155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04" i="1" l="1"/>
  <c r="I95" i="1"/>
  <c r="I77" i="1"/>
  <c r="I56" i="1"/>
  <c r="I55" i="1"/>
  <c r="I48" i="1"/>
  <c r="I47" i="1"/>
  <c r="I12" i="1"/>
  <c r="I13" i="1" l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9" i="1"/>
  <c r="I50" i="1"/>
  <c r="I51" i="1"/>
  <c r="I52" i="1"/>
  <c r="I53" i="1"/>
  <c r="I54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6" i="1"/>
  <c r="I97" i="1"/>
  <c r="I98" i="1"/>
  <c r="I99" i="1"/>
  <c r="I100" i="1"/>
  <c r="I101" i="1"/>
  <c r="I102" i="1"/>
  <c r="I103" i="1"/>
  <c r="I11" i="1"/>
  <c r="I106" i="1" l="1"/>
</calcChain>
</file>

<file path=xl/sharedStrings.xml><?xml version="1.0" encoding="utf-8"?>
<sst xmlns="http://schemas.openxmlformats.org/spreadsheetml/2006/main" count="334" uniqueCount="238">
  <si>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</si>
  <si>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</si>
  <si>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</si>
  <si>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</si>
  <si>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</si>
  <si>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</si>
  <si>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</si>
  <si>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</si>
  <si>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</si>
  <si>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</si>
  <si>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</si>
  <si>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</si>
  <si>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</si>
  <si>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</si>
  <si>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</si>
  <si>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>Total inc. GST: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</si>
  <si>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</si>
  <si>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</si>
  <si>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</si>
  <si>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</si>
  <si>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Autumn 2021</t>
  </si>
  <si>
    <t>Photos - NB: These have been sourced on the Internet and may be the subject of copyright</t>
  </si>
  <si>
    <t>Available</t>
  </si>
  <si>
    <t>Plants per flask</t>
  </si>
  <si>
    <t>JQ-344</t>
  </si>
  <si>
    <t>Aer. quinquevunella x V. testacea</t>
  </si>
  <si>
    <t>30-40 plants</t>
  </si>
  <si>
    <t>JQ-199</t>
  </si>
  <si>
    <t>Aerangis biloba</t>
  </si>
  <si>
    <t>JQ-1329</t>
  </si>
  <si>
    <t>Aeranthes ramosa</t>
  </si>
  <si>
    <t>JQ-232</t>
  </si>
  <si>
    <t>Angraecum calceolaris</t>
  </si>
  <si>
    <t>JQ-1397,1442,1051</t>
  </si>
  <si>
    <t>Angraecum prestans</t>
  </si>
  <si>
    <t>10,4</t>
  </si>
  <si>
    <t>JQ-155</t>
  </si>
  <si>
    <t>Asc. ampulaceum var. moulmeinense</t>
  </si>
  <si>
    <t>JQ-292</t>
  </si>
  <si>
    <t>JQ-1465</t>
  </si>
  <si>
    <t>Bulbophyllum haniffii</t>
  </si>
  <si>
    <t>JQ-1410,1486</t>
  </si>
  <si>
    <t>Bulbophyllum medusae</t>
  </si>
  <si>
    <t>20,16</t>
  </si>
  <si>
    <t>JQ-166</t>
  </si>
  <si>
    <t>JQ-104</t>
  </si>
  <si>
    <t>Cattleya aclandiae</t>
  </si>
  <si>
    <t>JQ-41</t>
  </si>
  <si>
    <t>Cattleya granulosa</t>
  </si>
  <si>
    <t>JQ-47</t>
  </si>
  <si>
    <t>JQ-226</t>
  </si>
  <si>
    <t>Chiloschista spp. (Mae Hongson) yellow</t>
  </si>
  <si>
    <t>JQ-174</t>
  </si>
  <si>
    <t>JQ-227,176</t>
  </si>
  <si>
    <t>51,3</t>
  </si>
  <si>
    <t>JQ-228,174</t>
  </si>
  <si>
    <t>11,41</t>
  </si>
  <si>
    <t>JQ-224</t>
  </si>
  <si>
    <t>Chiloschista viridiflava x Chil. (big flower)</t>
  </si>
  <si>
    <t>JQ-168,205</t>
  </si>
  <si>
    <t>Chysis limminghi (Aurea)</t>
  </si>
  <si>
    <t>40,41</t>
  </si>
  <si>
    <t>JQ-186A</t>
  </si>
  <si>
    <t>Den. anosmum</t>
  </si>
  <si>
    <t>JQ-189A</t>
  </si>
  <si>
    <t>Den. anosmum (alba)</t>
  </si>
  <si>
    <t>JQ-204A</t>
  </si>
  <si>
    <t>Den. anosmum (Blue lip)</t>
  </si>
  <si>
    <t>JQ-186</t>
  </si>
  <si>
    <t>Den. anosmum (gigantea)</t>
  </si>
  <si>
    <t>JQ-200A</t>
  </si>
  <si>
    <t>JQ-320,328</t>
  </si>
  <si>
    <t>Den. antennatum</t>
  </si>
  <si>
    <t>17,12</t>
  </si>
  <si>
    <t>JQ-264,315</t>
  </si>
  <si>
    <t>Den. densiflorum</t>
  </si>
  <si>
    <t>2,8</t>
  </si>
  <si>
    <t>JQ-194A</t>
  </si>
  <si>
    <t>Den. farmeri (Pink) x Den. griffithianum</t>
  </si>
  <si>
    <t>JQ-330</t>
  </si>
  <si>
    <t>Den. fytchianum (pink form)</t>
  </si>
  <si>
    <t>JQ-349</t>
  </si>
  <si>
    <t>Den. fytchianum (white form)</t>
  </si>
  <si>
    <t>JQ-354</t>
  </si>
  <si>
    <t>Den. lamyaiae</t>
  </si>
  <si>
    <t>JQ-187A</t>
  </si>
  <si>
    <t>JQ-195A</t>
  </si>
  <si>
    <t>JQ-191A</t>
  </si>
  <si>
    <t>Den. parishii</t>
  </si>
  <si>
    <t>JQ-191</t>
  </si>
  <si>
    <t>JQ-185A</t>
  </si>
  <si>
    <t>Den. primulinum</t>
  </si>
  <si>
    <t>JQ-146</t>
  </si>
  <si>
    <t>Holcoglossum kimballinum</t>
  </si>
  <si>
    <t>JQ-219</t>
  </si>
  <si>
    <t>Hygrochilus marriottiana</t>
  </si>
  <si>
    <t>JQ-1515</t>
  </si>
  <si>
    <t>Kingidium deliciosum (Yellow)</t>
  </si>
  <si>
    <t>JQ-1392,JQ-213</t>
  </si>
  <si>
    <t>Kingidium minus</t>
  </si>
  <si>
    <t>18,13</t>
  </si>
  <si>
    <t>JQ-258</t>
  </si>
  <si>
    <t>Maxillaria schunkeana</t>
  </si>
  <si>
    <t>JQ-1376,1352</t>
  </si>
  <si>
    <t>Neo. falcata (Pink)</t>
  </si>
  <si>
    <t>15,5</t>
  </si>
  <si>
    <t>JQ-120,150</t>
  </si>
  <si>
    <t>Neo. falcata x Vanda testacea</t>
  </si>
  <si>
    <t>14,4</t>
  </si>
  <si>
    <t>JQ-74</t>
  </si>
  <si>
    <t>Oeceoclades maculata</t>
  </si>
  <si>
    <t>JQ-249</t>
  </si>
  <si>
    <t>JQ-217,250</t>
  </si>
  <si>
    <t>Onc. jonessianum</t>
  </si>
  <si>
    <t>20,22</t>
  </si>
  <si>
    <t>JQ-48,61,JQ-1517,1418</t>
  </si>
  <si>
    <t>Onc. pusilla</t>
  </si>
  <si>
    <t>10,20,5,7</t>
  </si>
  <si>
    <t>JQ-145,218</t>
  </si>
  <si>
    <t>130,40</t>
  </si>
  <si>
    <t>JQ-1356,JQ-267</t>
  </si>
  <si>
    <t>Paphiopedilum angthong</t>
  </si>
  <si>
    <t>20,4</t>
  </si>
  <si>
    <t>JQ-1355</t>
  </si>
  <si>
    <t>Paphiopedilum angthong (alba) x self</t>
  </si>
  <si>
    <t>JQ-115,266</t>
  </si>
  <si>
    <t>Paphiopedilum bellatulum</t>
  </si>
  <si>
    <t>15,3</t>
  </si>
  <si>
    <t>JQ-109</t>
  </si>
  <si>
    <t>Paphiopedilum concolor</t>
  </si>
  <si>
    <t>20-25 plants</t>
  </si>
  <si>
    <t>JQ-1357</t>
  </si>
  <si>
    <t>Paphiopedilum longipetalum</t>
  </si>
  <si>
    <t>JQ-82,106</t>
  </si>
  <si>
    <t>JQ-1375</t>
  </si>
  <si>
    <t>Paphiopedilum longipetalum (collected)</t>
  </si>
  <si>
    <t>JQ-139,141</t>
  </si>
  <si>
    <t>Paphiopedilum myanmaricum</t>
  </si>
  <si>
    <t>JQ-1434,1435</t>
  </si>
  <si>
    <t>20,17</t>
  </si>
  <si>
    <t>JQ-1372</t>
  </si>
  <si>
    <t>Paphiopedilum niveum</t>
  </si>
  <si>
    <t>JQ-162A</t>
  </si>
  <si>
    <t>Phalaenopsis aphrodite</t>
  </si>
  <si>
    <t>JQ-168A</t>
  </si>
  <si>
    <t>JQ-40,163</t>
  </si>
  <si>
    <t>Phalaenopsis cornu-cervi (Red)</t>
  </si>
  <si>
    <t>41,20</t>
  </si>
  <si>
    <t>JQ-1412</t>
  </si>
  <si>
    <t>Phalaenopsis equestris (rosea)</t>
  </si>
  <si>
    <t>JQ-1430,1420,1511</t>
  </si>
  <si>
    <t>16,19</t>
  </si>
  <si>
    <t>JQ-1419,1478,1518</t>
  </si>
  <si>
    <t>Phalaenopsis lowii</t>
  </si>
  <si>
    <t>4,17,15</t>
  </si>
  <si>
    <t>JQ-239</t>
  </si>
  <si>
    <t xml:space="preserve">Plectreminthus caudatus </t>
  </si>
  <si>
    <t>JQ-114</t>
  </si>
  <si>
    <t>Pomatocalpa bambusaram</t>
  </si>
  <si>
    <t>JQ-1252,JQ-77</t>
  </si>
  <si>
    <t>Renanthera pulchella</t>
  </si>
  <si>
    <t>4,2</t>
  </si>
  <si>
    <t>JQ-160</t>
  </si>
  <si>
    <t>Rhynchostylis gigantea (orange) sib</t>
  </si>
  <si>
    <t>JQ-159,318</t>
  </si>
  <si>
    <t>Rhynchostylis gigantea (red) sib</t>
  </si>
  <si>
    <t>19,26</t>
  </si>
  <si>
    <t>JQ-130A,131A</t>
  </si>
  <si>
    <t>Rhyncostylis retusa</t>
  </si>
  <si>
    <t>JQ-110</t>
  </si>
  <si>
    <t>JQ-1333,1395,JQ-210</t>
  </si>
  <si>
    <t>Sobennikoffia robusta</t>
  </si>
  <si>
    <t>29,26,44</t>
  </si>
  <si>
    <t>JQ-1495,1429</t>
  </si>
  <si>
    <t>Staurochilus luzonensis</t>
  </si>
  <si>
    <t>1,2</t>
  </si>
  <si>
    <t>JQ-101,216</t>
  </si>
  <si>
    <t>Stereochilus dalatensis</t>
  </si>
  <si>
    <t>6,6</t>
  </si>
  <si>
    <t>JQ-93</t>
  </si>
  <si>
    <t>Taeniophyllum obtusum</t>
  </si>
  <si>
    <t>JQ-234</t>
  </si>
  <si>
    <t>Trias disciflora</t>
  </si>
  <si>
    <t>JQ-235</t>
  </si>
  <si>
    <t>Trias nasuta</t>
  </si>
  <si>
    <t>JQ-1417,1482</t>
  </si>
  <si>
    <t>1,20</t>
  </si>
  <si>
    <t>JQ-135</t>
  </si>
  <si>
    <t>Vanda bicolor</t>
  </si>
  <si>
    <t>JQ-148A</t>
  </si>
  <si>
    <t>Vanda insignis</t>
  </si>
  <si>
    <t>JQ-142,329</t>
  </si>
  <si>
    <t>,8</t>
  </si>
  <si>
    <t>JQ-321</t>
  </si>
  <si>
    <t>Vanda lilacina (blue lip)</t>
  </si>
  <si>
    <t>JQ-1460</t>
  </si>
  <si>
    <t>Vanda liouvillei</t>
  </si>
  <si>
    <t>JQ-75</t>
  </si>
  <si>
    <t>Vanda luzonica</t>
  </si>
  <si>
    <t>JQ-50</t>
  </si>
  <si>
    <t>JQ-128A</t>
  </si>
  <si>
    <t>Vanda pumilla</t>
  </si>
  <si>
    <t>JQ-312</t>
  </si>
  <si>
    <t>Vanda sanderiana</t>
  </si>
  <si>
    <t>Bulbophyllum cruentum</t>
  </si>
  <si>
    <t>Bulbophylum graveolens</t>
  </si>
  <si>
    <t>Cattleya intermedia (Blue lip)</t>
  </si>
  <si>
    <t>Chiloschista spp. (Suphanburi)</t>
  </si>
  <si>
    <t>Den. anosmum x Den. Nestor</t>
  </si>
  <si>
    <t>Den. parishii (Mae Hongson)</t>
  </si>
  <si>
    <t>Onc. jonesianum x Onc. stacyii</t>
  </si>
  <si>
    <t>Onc. stacyii</t>
  </si>
  <si>
    <t>Phalaenopsis bastianii</t>
  </si>
  <si>
    <t>Phalaenopsis lueddemanniana</t>
  </si>
  <si>
    <t>Trichoglottis brachiata</t>
  </si>
  <si>
    <t>Vanda lamellata var. boxallii</t>
  </si>
  <si>
    <t>Rhyntionanthos spathulatus (Bulbophylum spathulatum)</t>
  </si>
  <si>
    <t>Chiloschista spp. (Kanchanaburi) long spike</t>
  </si>
  <si>
    <t>Chiloschista spp. (Ratchaburi) light greenish</t>
  </si>
  <si>
    <t>JQ-1172</t>
  </si>
  <si>
    <t>Adenoncos parviflora</t>
  </si>
  <si>
    <t>JQ-1380</t>
  </si>
  <si>
    <t>Doritis pulcherriama (alba) self</t>
  </si>
  <si>
    <t>JQ-1343</t>
  </si>
  <si>
    <t>Gastrochilus bellinus</t>
  </si>
  <si>
    <t>JQ-121</t>
  </si>
  <si>
    <t>Neo. falcata x Aer. Coelestis</t>
  </si>
  <si>
    <t>JQ-149</t>
  </si>
  <si>
    <t>Neo. falcata x Rhy. gigantea (Big spot)</t>
  </si>
  <si>
    <t>JQ-1466</t>
  </si>
  <si>
    <t>Phalaenopsis lindenii</t>
  </si>
  <si>
    <t>JQ-1501,1431</t>
  </si>
  <si>
    <t>Vanda brunnea</t>
  </si>
  <si>
    <t>4,5</t>
  </si>
  <si>
    <t>JQ-1494</t>
  </si>
  <si>
    <t>Vanda vipanii</t>
  </si>
  <si>
    <t>Den. lindleyi (Big flower)</t>
  </si>
  <si>
    <t>Den. (Nestor x parishii)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</si>
</sst>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0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sz val="16"/>
      <color indexed="8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b/>
      <sz val="24"/>
      <name val="Arial Unicode MS"/>
      <family val="1"/>
      <charset val="136"/>
    </font>
    <font>
      <sz val="2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20"/>
      <color theme="2"/>
      <name val="Calibri"/>
      <family val="2"/>
      <scheme val="minor"/>
    </font>
    <font>
      <sz val="26"/>
      <color theme="1"/>
      <name val="Forte"/>
      <family val="4"/>
    </font>
    <font>
      <b/>
      <sz val="18"/>
      <color theme="1"/>
      <name val="Calibri"/>
      <family val="2"/>
      <scheme val="minor"/>
    </font>
    <font>
      <sz val="11"/>
      <color rgb="FF262626"/>
      <name val="Segoe UI Semilight"/>
      <family val="2"/>
    </font>
    <font>
      <sz val="16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4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9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4" fillId="0" borderId="9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16" fillId="0" borderId="9" xfId="0" applyNumberFormat="1" applyFont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0" fillId="4" borderId="3" xfId="0" applyFill="1" applyBorder="1"/>
    <xf numFmtId="0" fontId="4" fillId="4" borderId="3" xfId="0" applyFont="1" applyFill="1" applyBorder="1"/>
    <xf numFmtId="0" fontId="0" fillId="4" borderId="10" xfId="0" applyFill="1" applyBorder="1"/>
    <xf numFmtId="0" fontId="0" fillId="4" borderId="8" xfId="0" applyFill="1" applyBorder="1"/>
    <xf numFmtId="0" fontId="0" fillId="4" borderId="2" xfId="0" applyFill="1" applyBorder="1"/>
    <xf numFmtId="0" fontId="0" fillId="4" borderId="6" xfId="0" applyFill="1" applyBorder="1"/>
    <xf numFmtId="0" fontId="0" fillId="2" borderId="0" xfId="0" applyFill="1" applyAlignment="1"/>
    <xf numFmtId="0" fontId="0" fillId="2" borderId="0" xfId="0" applyFill="1"/>
    <xf numFmtId="0" fontId="8" fillId="7" borderId="5" xfId="0" applyFont="1" applyFill="1" applyBorder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0" fontId="7" fillId="8" borderId="7" xfId="0" applyFont="1" applyFill="1" applyBorder="1" applyAlignment="1">
      <alignment horizontal="left" vertical="center" wrapText="1"/>
    </xf>
    <xf numFmtId="164" fontId="5" fillId="8" borderId="15" xfId="0" applyNumberFormat="1" applyFont="1" applyFill="1" applyBorder="1" applyAlignment="1">
      <alignment horizontal="center" vertical="center"/>
    </xf>
    <xf numFmtId="164" fontId="16" fillId="8" borderId="9" xfId="0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164" fontId="27" fillId="0" borderId="9" xfId="0" applyNumberFormat="1" applyFont="1" applyBorder="1" applyAlignment="1">
      <alignment horizontal="center" vertical="center"/>
    </xf>
    <xf numFmtId="0" fontId="0" fillId="7" borderId="5" xfId="0" applyFill="1" applyBorder="1"/>
    <xf numFmtId="0" fontId="0" fillId="0" borderId="5" xfId="0" applyBorder="1"/>
    <xf numFmtId="0" fontId="0" fillId="0" borderId="15" xfId="0" applyBorder="1"/>
    <xf numFmtId="0" fontId="28" fillId="0" borderId="5" xfId="0" applyFont="1" applyBorder="1"/>
    <xf numFmtId="0" fontId="29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1" fontId="9" fillId="3" borderId="10" xfId="0" applyNumberFormat="1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left" vertical="center"/>
    </xf>
    <xf numFmtId="0" fontId="0" fillId="3" borderId="0" xfId="0" applyFill="1" applyBorder="1" applyAlignment="1"/>
    <xf numFmtId="0" fontId="0" fillId="3" borderId="2" xfId="0" applyFill="1" applyBorder="1" applyAlignment="1"/>
    <xf numFmtId="0" fontId="12" fillId="3" borderId="13" xfId="0" applyFont="1" applyFill="1" applyBorder="1" applyAlignment="1">
      <alignment horizontal="left" vertical="center"/>
    </xf>
    <xf numFmtId="0" fontId="0" fillId="3" borderId="3" xfId="0" applyFill="1" applyBorder="1" applyAlignment="1"/>
    <xf numFmtId="0" fontId="0" fillId="3" borderId="6" xfId="0" applyFill="1" applyBorder="1" applyAlignment="1"/>
    <xf numFmtId="0" fontId="18" fillId="5" borderId="9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right" vertical="center"/>
    </xf>
    <xf numFmtId="0" fontId="17" fillId="4" borderId="2" xfId="0" applyFont="1" applyFill="1" applyBorder="1" applyAlignment="1">
      <alignment horizontal="right" vertical="center"/>
    </xf>
    <xf numFmtId="0" fontId="20" fillId="2" borderId="4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8" fillId="5" borderId="10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vertical="center"/>
    </xf>
    <xf numFmtId="0" fontId="0" fillId="3" borderId="4" xfId="0" applyFill="1" applyBorder="1" applyAlignment="1"/>
    <xf numFmtId="0" fontId="18" fillId="5" borderId="14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6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 wrapText="1"/>
    </xf>
    <xf numFmtId="0" fontId="18" fillId="5" borderId="11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wrapText="1"/>
    </xf>
    <xf numFmtId="0" fontId="23" fillId="0" borderId="3" xfId="0" applyFont="1" applyBorder="1" applyAlignment="1">
      <alignment wrapText="1"/>
    </xf>
    <xf numFmtId="0" fontId="26" fillId="2" borderId="0" xfId="0" applyFont="1" applyFill="1" applyAlignment="1">
      <alignment horizontal="center" vertical="center"/>
    </xf>
    <xf numFmtId="0" fontId="26" fillId="2" borderId="3" xfId="0" applyFont="1" applyFill="1" applyBorder="1" applyAlignment="1">
      <alignment horizontal="center" vertical="center"/>
    </xf>
    <xf numFmtId="0" fontId="25" fillId="8" borderId="5" xfId="0" applyFont="1" applyFill="1" applyBorder="1" applyAlignment="1">
      <alignment horizontal="center" vertical="center" wrapText="1"/>
    </xf>
    <xf numFmtId="0" fontId="25" fillId="8" borderId="7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2059782</xdr:colOff>
      <xdr:row>37</xdr:row>
      <xdr:rowOff>0</xdr:rowOff>
    </xdr:from>
    <xdr:to>
      <xdr:col>2</xdr:col>
      <xdr:colOff>341344</xdr:colOff>
      <xdr:row>38</xdr:row>
      <xdr:rowOff>3000</xdr:rowOff>
    </xdr:to>
    <xdr:pic>
      <xdr:nvPicPr>
        <xdr:cNvPr id="45" name="Picture 44" descr="See the source image">
          <a:extLst>
            <a:ext uri="{FF2B5EF4-FFF2-40B4-BE49-F238E27FC236}">
              <a16:creationId xmlns:a16="http://schemas.microsoft.com/office/drawing/2014/main" id="{FF28E51B-E847-4CB4-9A8F-C4D346C8D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782" y="52780406"/>
          <a:ext cx="2544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1916906</xdr:colOff>
      <xdr:row>5</xdr:row>
      <xdr:rowOff>11905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D47A79-2389-4F6E-B0A6-0A032323F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38625" cy="16311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528560</xdr:colOff>
      <xdr:row>12</xdr:row>
      <xdr:rowOff>3000</xdr:rowOff>
    </xdr:to>
    <xdr:pic>
      <xdr:nvPicPr>
        <xdr:cNvPr id="7" name="Picture 6" descr="Image result for Aer. quinquevulnera alba">
          <a:extLst>
            <a:ext uri="{FF2B5EF4-FFF2-40B4-BE49-F238E27FC236}">
              <a16:creationId xmlns:a16="http://schemas.microsoft.com/office/drawing/2014/main" id="{A1B8C62C-A234-4829-820E-981CDB3F7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5406"/>
          <a:ext cx="285027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12</xdr:row>
      <xdr:rowOff>0</xdr:rowOff>
    </xdr:from>
    <xdr:to>
      <xdr:col>1</xdr:col>
      <xdr:colOff>535782</xdr:colOff>
      <xdr:row>13</xdr:row>
      <xdr:rowOff>1727</xdr:rowOff>
    </xdr:to>
    <xdr:pic>
      <xdr:nvPicPr>
        <xdr:cNvPr id="9" name="entityResultImage" descr="Aerangis Biloba">
          <a:extLst>
            <a:ext uri="{FF2B5EF4-FFF2-40B4-BE49-F238E27FC236}">
              <a16:creationId xmlns:a16="http://schemas.microsoft.com/office/drawing/2014/main" id="{EB40C83A-DDA0-4F92-B3A7-8A05FF197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155406"/>
          <a:ext cx="2857500" cy="190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1802000</xdr:colOff>
      <xdr:row>14</xdr:row>
      <xdr:rowOff>3000</xdr:rowOff>
    </xdr:to>
    <xdr:pic>
      <xdr:nvPicPr>
        <xdr:cNvPr id="12" name="Picture 11" descr="Image result for aeranthes ramosa">
          <a:extLst>
            <a:ext uri="{FF2B5EF4-FFF2-40B4-BE49-F238E27FC236}">
              <a16:creationId xmlns:a16="http://schemas.microsoft.com/office/drawing/2014/main" id="{1A8EEE8A-D324-438B-8264-157D2A134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0406"/>
          <a:ext cx="1802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221645</xdr:colOff>
      <xdr:row>15</xdr:row>
      <xdr:rowOff>3000</xdr:rowOff>
    </xdr:to>
    <xdr:pic>
      <xdr:nvPicPr>
        <xdr:cNvPr id="14" name="Picture 13" descr="See the source image">
          <a:extLst>
            <a:ext uri="{FF2B5EF4-FFF2-40B4-BE49-F238E27FC236}">
              <a16:creationId xmlns:a16="http://schemas.microsoft.com/office/drawing/2014/main" id="{4BF6F824-81B9-4408-9637-1DA0BB27E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5406"/>
          <a:ext cx="254336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220418</xdr:colOff>
      <xdr:row>16</xdr:row>
      <xdr:rowOff>3000</xdr:rowOff>
    </xdr:to>
    <xdr:pic>
      <xdr:nvPicPr>
        <xdr:cNvPr id="15" name="Picture 14" descr="Image result for Angraecum praestans">
          <a:extLst>
            <a:ext uri="{FF2B5EF4-FFF2-40B4-BE49-F238E27FC236}">
              <a16:creationId xmlns:a16="http://schemas.microsoft.com/office/drawing/2014/main" id="{68ABE735-CE48-494B-B1AE-7D021B43F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70406"/>
          <a:ext cx="2542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35719</xdr:colOff>
      <xdr:row>16</xdr:row>
      <xdr:rowOff>0</xdr:rowOff>
    </xdr:from>
    <xdr:to>
      <xdr:col>1</xdr:col>
      <xdr:colOff>1105172</xdr:colOff>
      <xdr:row>17</xdr:row>
      <xdr:rowOff>3000</xdr:rowOff>
    </xdr:to>
    <xdr:pic>
      <xdr:nvPicPr>
        <xdr:cNvPr id="16" name="Picture 15" descr="See the source image">
          <a:extLst>
            <a:ext uri="{FF2B5EF4-FFF2-40B4-BE49-F238E27FC236}">
              <a16:creationId xmlns:a16="http://schemas.microsoft.com/office/drawing/2014/main" id="{8C2D2E23-55D8-43CC-B157-79E83C710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9" y="12775406"/>
          <a:ext cx="339117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538186</xdr:colOff>
      <xdr:row>18</xdr:row>
      <xdr:rowOff>3000</xdr:rowOff>
    </xdr:to>
    <xdr:pic>
      <xdr:nvPicPr>
        <xdr:cNvPr id="18" name="Picture 17" descr="See the source image">
          <a:extLst>
            <a:ext uri="{FF2B5EF4-FFF2-40B4-BE49-F238E27FC236}">
              <a16:creationId xmlns:a16="http://schemas.microsoft.com/office/drawing/2014/main" id="{98D532FF-B21E-4EFB-ACE5-2475E111A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80406"/>
          <a:ext cx="28599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221660</xdr:colOff>
      <xdr:row>19</xdr:row>
      <xdr:rowOff>3000</xdr:rowOff>
    </xdr:to>
    <xdr:pic>
      <xdr:nvPicPr>
        <xdr:cNvPr id="19" name="Picture 18" descr="See the source image">
          <a:extLst>
            <a:ext uri="{FF2B5EF4-FFF2-40B4-BE49-F238E27FC236}">
              <a16:creationId xmlns:a16="http://schemas.microsoft.com/office/drawing/2014/main" id="{BAEE290C-589C-421A-9332-D3F0B000A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85406"/>
          <a:ext cx="254337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1072269</xdr:colOff>
      <xdr:row>20</xdr:row>
      <xdr:rowOff>3000</xdr:rowOff>
    </xdr:to>
    <xdr:pic>
      <xdr:nvPicPr>
        <xdr:cNvPr id="20" name="Picture 19" descr="See the source image">
          <a:extLst>
            <a:ext uri="{FF2B5EF4-FFF2-40B4-BE49-F238E27FC236}">
              <a16:creationId xmlns:a16="http://schemas.microsoft.com/office/drawing/2014/main" id="{4A3D92FF-E93D-49E3-A0AE-7B7AE5A8A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90406"/>
          <a:ext cx="339398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219737</xdr:colOff>
      <xdr:row>21</xdr:row>
      <xdr:rowOff>3000</xdr:rowOff>
    </xdr:to>
    <xdr:pic>
      <xdr:nvPicPr>
        <xdr:cNvPr id="22" name="Picture 21" descr="See the source image">
          <a:extLst>
            <a:ext uri="{FF2B5EF4-FFF2-40B4-BE49-F238E27FC236}">
              <a16:creationId xmlns:a16="http://schemas.microsoft.com/office/drawing/2014/main" id="{3476F130-9992-4E1B-9DA8-6DB49CB96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95406"/>
          <a:ext cx="254145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223871</xdr:colOff>
      <xdr:row>22</xdr:row>
      <xdr:rowOff>3000</xdr:rowOff>
    </xdr:to>
    <xdr:pic>
      <xdr:nvPicPr>
        <xdr:cNvPr id="24" name="Picture 23" descr="See the source image">
          <a:extLst>
            <a:ext uri="{FF2B5EF4-FFF2-40B4-BE49-F238E27FC236}">
              <a16:creationId xmlns:a16="http://schemas.microsoft.com/office/drawing/2014/main" id="{DCFF025D-4E82-4D3E-99C4-E361F3C03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00406"/>
          <a:ext cx="254559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219300</xdr:colOff>
      <xdr:row>24</xdr:row>
      <xdr:rowOff>3000</xdr:rowOff>
    </xdr:to>
    <xdr:pic>
      <xdr:nvPicPr>
        <xdr:cNvPr id="26" name="Picture 25" descr="Image result for Cattleya intermedia (blue lip)">
          <a:extLst>
            <a:ext uri="{FF2B5EF4-FFF2-40B4-BE49-F238E27FC236}">
              <a16:creationId xmlns:a16="http://schemas.microsoft.com/office/drawing/2014/main" id="{13F8E8DD-BD6D-49CE-8065-55D3AFC51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10406"/>
          <a:ext cx="254101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77931</xdr:colOff>
      <xdr:row>23</xdr:row>
      <xdr:rowOff>3000</xdr:rowOff>
    </xdr:to>
    <xdr:pic>
      <xdr:nvPicPr>
        <xdr:cNvPr id="27" name="Picture 26" descr="See the source image">
          <a:extLst>
            <a:ext uri="{FF2B5EF4-FFF2-40B4-BE49-F238E27FC236}">
              <a16:creationId xmlns:a16="http://schemas.microsoft.com/office/drawing/2014/main" id="{89E7A15F-D587-4692-9771-862090CD2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05406"/>
          <a:ext cx="239965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2109400</xdr:colOff>
      <xdr:row>25</xdr:row>
      <xdr:rowOff>3000</xdr:rowOff>
    </xdr:to>
    <xdr:pic>
      <xdr:nvPicPr>
        <xdr:cNvPr id="29" name="Picture 28" descr="Image result for Chiloschista spp. (Mae Hongson) yellow">
          <a:extLst>
            <a:ext uri="{FF2B5EF4-FFF2-40B4-BE49-F238E27FC236}">
              <a16:creationId xmlns:a16="http://schemas.microsoft.com/office/drawing/2014/main" id="{CD15990C-B2CE-4CE7-98D0-7F29E93C3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15406"/>
          <a:ext cx="21094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28</xdr:row>
      <xdr:rowOff>0</xdr:rowOff>
    </xdr:from>
    <xdr:to>
      <xdr:col>0</xdr:col>
      <xdr:colOff>1416010</xdr:colOff>
      <xdr:row>29</xdr:row>
      <xdr:rowOff>3000</xdr:rowOff>
    </xdr:to>
    <xdr:pic>
      <xdr:nvPicPr>
        <xdr:cNvPr id="33" name="Picture 32" descr="See the source image">
          <a:extLst>
            <a:ext uri="{FF2B5EF4-FFF2-40B4-BE49-F238E27FC236}">
              <a16:creationId xmlns:a16="http://schemas.microsoft.com/office/drawing/2014/main" id="{74D6AD13-6316-420D-B927-8E55B829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5635406"/>
          <a:ext cx="141600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221660</xdr:colOff>
      <xdr:row>30</xdr:row>
      <xdr:rowOff>3000</xdr:rowOff>
    </xdr:to>
    <xdr:pic>
      <xdr:nvPicPr>
        <xdr:cNvPr id="34" name="Picture 33" descr="See the source image">
          <a:extLst>
            <a:ext uri="{FF2B5EF4-FFF2-40B4-BE49-F238E27FC236}">
              <a16:creationId xmlns:a16="http://schemas.microsoft.com/office/drawing/2014/main" id="{626F95D3-41F1-47DE-8B34-740DD5911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40406"/>
          <a:ext cx="254337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545184</xdr:colOff>
      <xdr:row>31</xdr:row>
      <xdr:rowOff>3000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E1BA584-E734-4F50-AEC4-74BC6A5D2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45406"/>
          <a:ext cx="286690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1278616</xdr:colOff>
      <xdr:row>32</xdr:row>
      <xdr:rowOff>3000</xdr:rowOff>
    </xdr:to>
    <xdr:pic>
      <xdr:nvPicPr>
        <xdr:cNvPr id="36" name="Picture 35" descr="Image result for Dendrobium anosmum (alba)">
          <a:extLst>
            <a:ext uri="{FF2B5EF4-FFF2-40B4-BE49-F238E27FC236}">
              <a16:creationId xmlns:a16="http://schemas.microsoft.com/office/drawing/2014/main" id="{A5679240-3E90-45AC-8F26-49E03957E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50406"/>
          <a:ext cx="127861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1907404</xdr:colOff>
      <xdr:row>33</xdr:row>
      <xdr:rowOff>3000</xdr:rowOff>
    </xdr:to>
    <xdr:pic>
      <xdr:nvPicPr>
        <xdr:cNvPr id="38" name="Picture 37" descr="See the source image">
          <a:extLst>
            <a:ext uri="{FF2B5EF4-FFF2-40B4-BE49-F238E27FC236}">
              <a16:creationId xmlns:a16="http://schemas.microsoft.com/office/drawing/2014/main" id="{51FC0AC5-67DC-4FDA-BE3C-8A08FC08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55406"/>
          <a:ext cx="190740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1431000</xdr:colOff>
      <xdr:row>34</xdr:row>
      <xdr:rowOff>3000</xdr:rowOff>
    </xdr:to>
    <xdr:pic>
      <xdr:nvPicPr>
        <xdr:cNvPr id="39" name="Picture 38" descr="See the source image">
          <a:extLst>
            <a:ext uri="{FF2B5EF4-FFF2-40B4-BE49-F238E27FC236}">
              <a16:creationId xmlns:a16="http://schemas.microsoft.com/office/drawing/2014/main" id="{44B96A9B-2320-43AA-8661-12766EC6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60406"/>
          <a:ext cx="1431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231098</xdr:colOff>
      <xdr:row>35</xdr:row>
      <xdr:rowOff>3000</xdr:rowOff>
    </xdr:to>
    <xdr:pic>
      <xdr:nvPicPr>
        <xdr:cNvPr id="40" name="Picture 39" descr="See the source image">
          <a:extLst>
            <a:ext uri="{FF2B5EF4-FFF2-40B4-BE49-F238E27FC236}">
              <a16:creationId xmlns:a16="http://schemas.microsoft.com/office/drawing/2014/main" id="{5E297DB1-30A4-4D64-BC9C-E3C0C4773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065406"/>
          <a:ext cx="255281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529836</xdr:colOff>
      <xdr:row>36</xdr:row>
      <xdr:rowOff>3000</xdr:rowOff>
    </xdr:to>
    <xdr:pic>
      <xdr:nvPicPr>
        <xdr:cNvPr id="41" name="Picture 40" descr="See the source image">
          <a:extLst>
            <a:ext uri="{FF2B5EF4-FFF2-40B4-BE49-F238E27FC236}">
              <a16:creationId xmlns:a16="http://schemas.microsoft.com/office/drawing/2014/main" id="{207229A1-27B1-4DD0-9FEB-068F586B1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70406"/>
          <a:ext cx="285155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2215323</xdr:colOff>
      <xdr:row>37</xdr:row>
      <xdr:rowOff>3000</xdr:rowOff>
    </xdr:to>
    <xdr:pic>
      <xdr:nvPicPr>
        <xdr:cNvPr id="43" name="Picture 42" descr="See the source image">
          <a:extLst>
            <a:ext uri="{FF2B5EF4-FFF2-40B4-BE49-F238E27FC236}">
              <a16:creationId xmlns:a16="http://schemas.microsoft.com/office/drawing/2014/main" id="{741F1CA2-FC63-4960-8AE7-152E05B13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75406"/>
          <a:ext cx="221532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</xdr:col>
      <xdr:colOff>346831</xdr:colOff>
      <xdr:row>38</xdr:row>
      <xdr:rowOff>3000</xdr:rowOff>
    </xdr:to>
    <xdr:pic>
      <xdr:nvPicPr>
        <xdr:cNvPr id="44" name="Picture 43" descr="See the source image">
          <a:extLst>
            <a:ext uri="{FF2B5EF4-FFF2-40B4-BE49-F238E27FC236}">
              <a16:creationId xmlns:a16="http://schemas.microsoft.com/office/drawing/2014/main" id="{3E802E4F-4492-425B-A245-CCFD3B521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80406"/>
          <a:ext cx="266855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545661</xdr:colOff>
      <xdr:row>40</xdr:row>
      <xdr:rowOff>3000</xdr:rowOff>
    </xdr:to>
    <xdr:pic>
      <xdr:nvPicPr>
        <xdr:cNvPr id="47" name="Picture 46" descr="Dendrobium fytchianum care and culture">
          <a:extLst>
            <a:ext uri="{FF2B5EF4-FFF2-40B4-BE49-F238E27FC236}">
              <a16:creationId xmlns:a16="http://schemas.microsoft.com/office/drawing/2014/main" id="{54675244-09DF-4CC4-B309-107A0F98F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90406"/>
          <a:ext cx="286738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539545</xdr:colOff>
      <xdr:row>41</xdr:row>
      <xdr:rowOff>3000</xdr:rowOff>
    </xdr:to>
    <xdr:pic>
      <xdr:nvPicPr>
        <xdr:cNvPr id="48" name="Picture 47" descr="See the source image">
          <a:extLst>
            <a:ext uri="{FF2B5EF4-FFF2-40B4-BE49-F238E27FC236}">
              <a16:creationId xmlns:a16="http://schemas.microsoft.com/office/drawing/2014/main" id="{28031CB0-8A2F-48B7-8BAB-D741AD52A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95406"/>
          <a:ext cx="286126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2235000</xdr:colOff>
      <xdr:row>43</xdr:row>
      <xdr:rowOff>3000</xdr:rowOff>
    </xdr:to>
    <xdr:pic>
      <xdr:nvPicPr>
        <xdr:cNvPr id="51" name="Picture 50" descr="See the source image">
          <a:extLst>
            <a:ext uri="{FF2B5EF4-FFF2-40B4-BE49-F238E27FC236}">
              <a16:creationId xmlns:a16="http://schemas.microsoft.com/office/drawing/2014/main" id="{BA50F331-B136-45D3-9384-A393D2022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05406"/>
          <a:ext cx="2235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</xdr:colOff>
      <xdr:row>43</xdr:row>
      <xdr:rowOff>0</xdr:rowOff>
    </xdr:from>
    <xdr:to>
      <xdr:col>0</xdr:col>
      <xdr:colOff>1999492</xdr:colOff>
      <xdr:row>44</xdr:row>
      <xdr:rowOff>3000</xdr:rowOff>
    </xdr:to>
    <xdr:pic>
      <xdr:nvPicPr>
        <xdr:cNvPr id="52" name="Picture 51" descr="See the source image">
          <a:extLst>
            <a:ext uri="{FF2B5EF4-FFF2-40B4-BE49-F238E27FC236}">
              <a16:creationId xmlns:a16="http://schemas.microsoft.com/office/drawing/2014/main" id="{1DB4297D-F657-4E00-B1BD-65977DAC5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" y="64210406"/>
          <a:ext cx="199944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350395</xdr:colOff>
      <xdr:row>46</xdr:row>
      <xdr:rowOff>3000</xdr:rowOff>
    </xdr:to>
    <xdr:pic>
      <xdr:nvPicPr>
        <xdr:cNvPr id="54" name="Picture 53" descr="See the source image">
          <a:extLst>
            <a:ext uri="{FF2B5EF4-FFF2-40B4-BE49-F238E27FC236}">
              <a16:creationId xmlns:a16="http://schemas.microsoft.com/office/drawing/2014/main" id="{CE3A3050-342E-4546-8EE8-6E964E358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020406"/>
          <a:ext cx="267211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48</xdr:row>
      <xdr:rowOff>0</xdr:rowOff>
    </xdr:from>
    <xdr:to>
      <xdr:col>1</xdr:col>
      <xdr:colOff>116209</xdr:colOff>
      <xdr:row>49</xdr:row>
      <xdr:rowOff>3000</xdr:rowOff>
    </xdr:to>
    <xdr:pic>
      <xdr:nvPicPr>
        <xdr:cNvPr id="55" name="Picture 54" descr="See the source image">
          <a:extLst>
            <a:ext uri="{FF2B5EF4-FFF2-40B4-BE49-F238E27FC236}">
              <a16:creationId xmlns:a16="http://schemas.microsoft.com/office/drawing/2014/main" id="{7F31D374-D728-4E1D-845D-CBFE7510B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9925406"/>
          <a:ext cx="243792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1430627</xdr:colOff>
      <xdr:row>50</xdr:row>
      <xdr:rowOff>3000</xdr:rowOff>
    </xdr:to>
    <xdr:pic>
      <xdr:nvPicPr>
        <xdr:cNvPr id="56" name="Picture 55" descr="See the source image">
          <a:extLst>
            <a:ext uri="{FF2B5EF4-FFF2-40B4-BE49-F238E27FC236}">
              <a16:creationId xmlns:a16="http://schemas.microsoft.com/office/drawing/2014/main" id="{3708B7F7-226B-4BDF-B739-3C2948508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830406"/>
          <a:ext cx="143062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1428755</xdr:colOff>
      <xdr:row>49</xdr:row>
      <xdr:rowOff>0</xdr:rowOff>
    </xdr:from>
    <xdr:to>
      <xdr:col>1</xdr:col>
      <xdr:colOff>1079192</xdr:colOff>
      <xdr:row>50</xdr:row>
      <xdr:rowOff>3000</xdr:rowOff>
    </xdr:to>
    <xdr:pic>
      <xdr:nvPicPr>
        <xdr:cNvPr id="57" name="Picture 56" descr="See the source image">
          <a:extLst>
            <a:ext uri="{FF2B5EF4-FFF2-40B4-BE49-F238E27FC236}">
              <a16:creationId xmlns:a16="http://schemas.microsoft.com/office/drawing/2014/main" id="{D6F2C1A3-460A-4F81-AD53-4428A1A8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5" y="71830406"/>
          <a:ext cx="197215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</xdr:colOff>
      <xdr:row>50</xdr:row>
      <xdr:rowOff>0</xdr:rowOff>
    </xdr:from>
    <xdr:to>
      <xdr:col>0</xdr:col>
      <xdr:colOff>1363478</xdr:colOff>
      <xdr:row>51</xdr:row>
      <xdr:rowOff>3000</xdr:rowOff>
    </xdr:to>
    <xdr:pic>
      <xdr:nvPicPr>
        <xdr:cNvPr id="58" name="Picture 57" descr="See the source image">
          <a:extLst>
            <a:ext uri="{FF2B5EF4-FFF2-40B4-BE49-F238E27FC236}">
              <a16:creationId xmlns:a16="http://schemas.microsoft.com/office/drawing/2014/main" id="{3213FCCB-823B-4E50-BE7F-6E8F380AF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" y="73735406"/>
          <a:ext cx="136342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2225765</xdr:colOff>
      <xdr:row>52</xdr:row>
      <xdr:rowOff>3000</xdr:rowOff>
    </xdr:to>
    <xdr:pic>
      <xdr:nvPicPr>
        <xdr:cNvPr id="59" name="Picture 58" descr="See the source image">
          <a:extLst>
            <a:ext uri="{FF2B5EF4-FFF2-40B4-BE49-F238E27FC236}">
              <a16:creationId xmlns:a16="http://schemas.microsoft.com/office/drawing/2014/main" id="{EECEC1A5-224A-45DF-8709-DFA86996C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640406"/>
          <a:ext cx="222576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1907470</xdr:colOff>
      <xdr:row>53</xdr:row>
      <xdr:rowOff>3000</xdr:rowOff>
    </xdr:to>
    <xdr:pic>
      <xdr:nvPicPr>
        <xdr:cNvPr id="61" name="Picture 60" descr="See the source image">
          <a:extLst>
            <a:ext uri="{FF2B5EF4-FFF2-40B4-BE49-F238E27FC236}">
              <a16:creationId xmlns:a16="http://schemas.microsoft.com/office/drawing/2014/main" id="{9D0D45FA-13A2-43EE-AF80-81FE67189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545406"/>
          <a:ext cx="190747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219737</xdr:colOff>
      <xdr:row>54</xdr:row>
      <xdr:rowOff>3000</xdr:rowOff>
    </xdr:to>
    <xdr:pic>
      <xdr:nvPicPr>
        <xdr:cNvPr id="62" name="Picture 61" descr="See the source image">
          <a:extLst>
            <a:ext uri="{FF2B5EF4-FFF2-40B4-BE49-F238E27FC236}">
              <a16:creationId xmlns:a16="http://schemas.microsoft.com/office/drawing/2014/main" id="{3E0B0C32-487B-454C-81B2-2415A686F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450406"/>
          <a:ext cx="254145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216602</xdr:colOff>
      <xdr:row>57</xdr:row>
      <xdr:rowOff>3000</xdr:rowOff>
    </xdr:to>
    <xdr:pic>
      <xdr:nvPicPr>
        <xdr:cNvPr id="63" name="Picture 62" descr="See the source image">
          <a:extLst>
            <a:ext uri="{FF2B5EF4-FFF2-40B4-BE49-F238E27FC236}">
              <a16:creationId xmlns:a16="http://schemas.microsoft.com/office/drawing/2014/main" id="{8CA98ADF-DB50-47AF-8E37-4AF095CB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55406"/>
          <a:ext cx="25383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57</xdr:row>
      <xdr:rowOff>0</xdr:rowOff>
    </xdr:from>
    <xdr:to>
      <xdr:col>0</xdr:col>
      <xdr:colOff>2226714</xdr:colOff>
      <xdr:row>58</xdr:row>
      <xdr:rowOff>3000</xdr:rowOff>
    </xdr:to>
    <xdr:pic>
      <xdr:nvPicPr>
        <xdr:cNvPr id="65" name="Picture 64" descr="See the source image">
          <a:extLst>
            <a:ext uri="{FF2B5EF4-FFF2-40B4-BE49-F238E27FC236}">
              <a16:creationId xmlns:a16="http://schemas.microsoft.com/office/drawing/2014/main" id="{F7AA918D-A791-4E02-924C-71072A8A6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83260406"/>
          <a:ext cx="222671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219286</xdr:colOff>
      <xdr:row>59</xdr:row>
      <xdr:rowOff>3000</xdr:rowOff>
    </xdr:to>
    <xdr:pic>
      <xdr:nvPicPr>
        <xdr:cNvPr id="67" name="Picture 66" descr="See the source image">
          <a:extLst>
            <a:ext uri="{FF2B5EF4-FFF2-40B4-BE49-F238E27FC236}">
              <a16:creationId xmlns:a16="http://schemas.microsoft.com/office/drawing/2014/main" id="{4E348553-754A-4C86-B5AA-532137AF5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165406"/>
          <a:ext cx="25410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16889</xdr:colOff>
      <xdr:row>59</xdr:row>
      <xdr:rowOff>3000</xdr:rowOff>
    </xdr:to>
    <xdr:pic>
      <xdr:nvPicPr>
        <xdr:cNvPr id="69" name="Picture 68" descr="See the source image">
          <a:extLst>
            <a:ext uri="{FF2B5EF4-FFF2-40B4-BE49-F238E27FC236}">
              <a16:creationId xmlns:a16="http://schemas.microsoft.com/office/drawing/2014/main" id="{27BE359A-F2E0-4469-AED0-5E4B0ACD4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719" y="85165406"/>
          <a:ext cx="19576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219286</xdr:colOff>
      <xdr:row>60</xdr:row>
      <xdr:rowOff>3000</xdr:rowOff>
    </xdr:to>
    <xdr:pic>
      <xdr:nvPicPr>
        <xdr:cNvPr id="70" name="Picture 69" descr="See the source image">
          <a:extLst>
            <a:ext uri="{FF2B5EF4-FFF2-40B4-BE49-F238E27FC236}">
              <a16:creationId xmlns:a16="http://schemas.microsoft.com/office/drawing/2014/main" id="{3B349318-9D47-4CBB-88DE-354B10B86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70406"/>
          <a:ext cx="25410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2288646</xdr:colOff>
      <xdr:row>61</xdr:row>
      <xdr:rowOff>3000</xdr:rowOff>
    </xdr:to>
    <xdr:pic>
      <xdr:nvPicPr>
        <xdr:cNvPr id="72" name="Picture 71" descr="See the source image">
          <a:extLst>
            <a:ext uri="{FF2B5EF4-FFF2-40B4-BE49-F238E27FC236}">
              <a16:creationId xmlns:a16="http://schemas.microsoft.com/office/drawing/2014/main" id="{949EE6CE-67A1-4942-8F67-EF7C7A360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75406"/>
          <a:ext cx="228864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1957608</xdr:colOff>
      <xdr:row>62</xdr:row>
      <xdr:rowOff>3000</xdr:rowOff>
    </xdr:to>
    <xdr:pic>
      <xdr:nvPicPr>
        <xdr:cNvPr id="73" name="Picture 72" descr="See the source image">
          <a:extLst>
            <a:ext uri="{FF2B5EF4-FFF2-40B4-BE49-F238E27FC236}">
              <a16:creationId xmlns:a16="http://schemas.microsoft.com/office/drawing/2014/main" id="{69500E87-40A7-4AD6-B502-9E64B0256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80406"/>
          <a:ext cx="19576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269886</xdr:colOff>
      <xdr:row>64</xdr:row>
      <xdr:rowOff>3000</xdr:rowOff>
    </xdr:to>
    <xdr:pic>
      <xdr:nvPicPr>
        <xdr:cNvPr id="74" name="Picture 73" descr="See the source image">
          <a:extLst>
            <a:ext uri="{FF2B5EF4-FFF2-40B4-BE49-F238E27FC236}">
              <a16:creationId xmlns:a16="http://schemas.microsoft.com/office/drawing/2014/main" id="{647A71C5-62C5-4A3B-B63E-C87DC6824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690406"/>
          <a:ext cx="25916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221932</xdr:colOff>
      <xdr:row>63</xdr:row>
      <xdr:rowOff>3000</xdr:rowOff>
    </xdr:to>
    <xdr:pic>
      <xdr:nvPicPr>
        <xdr:cNvPr id="75" name="Picture 74" descr="See the source image">
          <a:extLst>
            <a:ext uri="{FF2B5EF4-FFF2-40B4-BE49-F238E27FC236}">
              <a16:creationId xmlns:a16="http://schemas.microsoft.com/office/drawing/2014/main" id="{F2ED9623-A59C-4A4D-B828-1F4561B61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785406"/>
          <a:ext cx="254365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223871</xdr:colOff>
      <xdr:row>65</xdr:row>
      <xdr:rowOff>3000</xdr:rowOff>
    </xdr:to>
    <xdr:pic>
      <xdr:nvPicPr>
        <xdr:cNvPr id="76" name="Picture 75" descr="See the source image">
          <a:extLst>
            <a:ext uri="{FF2B5EF4-FFF2-40B4-BE49-F238E27FC236}">
              <a16:creationId xmlns:a16="http://schemas.microsoft.com/office/drawing/2014/main" id="{2BA8750D-6E70-4122-8694-6AB2FCA70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595406"/>
          <a:ext cx="254559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65</xdr:row>
      <xdr:rowOff>0</xdr:rowOff>
    </xdr:from>
    <xdr:to>
      <xdr:col>1</xdr:col>
      <xdr:colOff>220729</xdr:colOff>
      <xdr:row>66</xdr:row>
      <xdr:rowOff>3000</xdr:rowOff>
    </xdr:to>
    <xdr:pic>
      <xdr:nvPicPr>
        <xdr:cNvPr id="77" name="Picture 76" descr="See the source image">
          <a:extLst>
            <a:ext uri="{FF2B5EF4-FFF2-40B4-BE49-F238E27FC236}">
              <a16:creationId xmlns:a16="http://schemas.microsoft.com/office/drawing/2014/main" id="{34869F41-47E5-44A8-A14C-771A77C3D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8500406"/>
          <a:ext cx="254244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220418</xdr:colOff>
      <xdr:row>67</xdr:row>
      <xdr:rowOff>3000</xdr:rowOff>
    </xdr:to>
    <xdr:pic>
      <xdr:nvPicPr>
        <xdr:cNvPr id="78" name="Picture 77" descr="Image result for Paph. longipetalum">
          <a:extLst>
            <a:ext uri="{FF2B5EF4-FFF2-40B4-BE49-F238E27FC236}">
              <a16:creationId xmlns:a16="http://schemas.microsoft.com/office/drawing/2014/main" id="{FEB810D8-8B15-4189-968A-05AECDEA5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405406"/>
          <a:ext cx="2542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</xdr:col>
      <xdr:colOff>531410</xdr:colOff>
      <xdr:row>70</xdr:row>
      <xdr:rowOff>3000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C83769F-F72A-4E87-A81A-AE5F2B0CE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120406"/>
          <a:ext cx="285312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221221</xdr:colOff>
      <xdr:row>72</xdr:row>
      <xdr:rowOff>3000</xdr:rowOff>
    </xdr:to>
    <xdr:pic>
      <xdr:nvPicPr>
        <xdr:cNvPr id="81" name="Picture 80" descr="See the source image">
          <a:extLst>
            <a:ext uri="{FF2B5EF4-FFF2-40B4-BE49-F238E27FC236}">
              <a16:creationId xmlns:a16="http://schemas.microsoft.com/office/drawing/2014/main" id="{FFA3432A-323B-4A70-878E-591365C33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30406"/>
          <a:ext cx="254294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</xdr:col>
      <xdr:colOff>221660</xdr:colOff>
      <xdr:row>73</xdr:row>
      <xdr:rowOff>3000</xdr:rowOff>
    </xdr:to>
    <xdr:pic>
      <xdr:nvPicPr>
        <xdr:cNvPr id="83" name="Picture 82" descr="See the source image">
          <a:extLst>
            <a:ext uri="{FF2B5EF4-FFF2-40B4-BE49-F238E27FC236}">
              <a16:creationId xmlns:a16="http://schemas.microsoft.com/office/drawing/2014/main" id="{B6AC84F3-9259-4B06-82C2-2C6DA2A54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835406"/>
          <a:ext cx="254337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</xdr:colOff>
      <xdr:row>73</xdr:row>
      <xdr:rowOff>0</xdr:rowOff>
    </xdr:from>
    <xdr:to>
      <xdr:col>0</xdr:col>
      <xdr:colOff>1430088</xdr:colOff>
      <xdr:row>74</xdr:row>
      <xdr:rowOff>3000</xdr:rowOff>
    </xdr:to>
    <xdr:pic>
      <xdr:nvPicPr>
        <xdr:cNvPr id="84" name="Picture 83" descr="Phalaenopsis bastianii">
          <a:extLst>
            <a:ext uri="{FF2B5EF4-FFF2-40B4-BE49-F238E27FC236}">
              <a16:creationId xmlns:a16="http://schemas.microsoft.com/office/drawing/2014/main" id="{A2F991E1-AAB0-42A4-A196-4B0B6F212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" y="113740406"/>
          <a:ext cx="143007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</xdr:colOff>
      <xdr:row>74</xdr:row>
      <xdr:rowOff>0</xdr:rowOff>
    </xdr:from>
    <xdr:to>
      <xdr:col>1</xdr:col>
      <xdr:colOff>71588</xdr:colOff>
      <xdr:row>75</xdr:row>
      <xdr:rowOff>3000</xdr:rowOff>
    </xdr:to>
    <xdr:pic>
      <xdr:nvPicPr>
        <xdr:cNvPr id="85" name="Picture 84" descr="See the source image">
          <a:extLst>
            <a:ext uri="{FF2B5EF4-FFF2-40B4-BE49-F238E27FC236}">
              <a16:creationId xmlns:a16="http://schemas.microsoft.com/office/drawing/2014/main" id="{28FB8301-604F-46C8-A08D-396BC7047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" y="115645406"/>
          <a:ext cx="239329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304800</xdr:colOff>
      <xdr:row>75</xdr:row>
      <xdr:rowOff>304800</xdr:rowOff>
    </xdr:to>
    <xdr:sp macro="" textlink="">
      <xdr:nvSpPr>
        <xdr:cNvPr id="1092" name="AutoShape 68" descr="See the source image">
          <a:extLst>
            <a:ext uri="{FF2B5EF4-FFF2-40B4-BE49-F238E27FC236}">
              <a16:creationId xmlns:a16="http://schemas.microsoft.com/office/drawing/2014/main" id="{EAED1CD1-AD42-40EE-B594-10E32C6B30A1}"/>
            </a:ext>
          </a:extLst>
        </xdr:cNvPr>
        <xdr:cNvSpPr>
          <a:spLocks noChangeAspect="1" noChangeArrowheads="1"/>
        </xdr:cNvSpPr>
      </xdr:nvSpPr>
      <xdr:spPr bwMode="auto">
        <a:xfrm>
          <a:off x="0" y="11754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304800</xdr:colOff>
      <xdr:row>75</xdr:row>
      <xdr:rowOff>304800</xdr:rowOff>
    </xdr:to>
    <xdr:sp macro="" textlink="">
      <xdr:nvSpPr>
        <xdr:cNvPr id="1093" name="AutoShape 69" descr="See the source image">
          <a:extLst>
            <a:ext uri="{FF2B5EF4-FFF2-40B4-BE49-F238E27FC236}">
              <a16:creationId xmlns:a16="http://schemas.microsoft.com/office/drawing/2014/main" id="{5D2FD651-287E-4A33-B868-9B8DBA87CB50}"/>
            </a:ext>
          </a:extLst>
        </xdr:cNvPr>
        <xdr:cNvSpPr>
          <a:spLocks noChangeAspect="1" noChangeArrowheads="1"/>
        </xdr:cNvSpPr>
      </xdr:nvSpPr>
      <xdr:spPr bwMode="auto">
        <a:xfrm>
          <a:off x="0" y="11754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</xdr:colOff>
      <xdr:row>75</xdr:row>
      <xdr:rowOff>0</xdr:rowOff>
    </xdr:from>
    <xdr:to>
      <xdr:col>1</xdr:col>
      <xdr:colOff>537280</xdr:colOff>
      <xdr:row>76</xdr:row>
      <xdr:rowOff>3000</xdr:rowOff>
    </xdr:to>
    <xdr:pic>
      <xdr:nvPicPr>
        <xdr:cNvPr id="88" name="Picture 87" descr="See the source image">
          <a:extLst>
            <a:ext uri="{FF2B5EF4-FFF2-40B4-BE49-F238E27FC236}">
              <a16:creationId xmlns:a16="http://schemas.microsoft.com/office/drawing/2014/main" id="{93D57631-AC51-451A-9F13-62AAC68EF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" y="117550406"/>
          <a:ext cx="285898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308689</xdr:colOff>
      <xdr:row>78</xdr:row>
      <xdr:rowOff>3000</xdr:rowOff>
    </xdr:to>
    <xdr:pic>
      <xdr:nvPicPr>
        <xdr:cNvPr id="89" name="Picture 88" descr="Phalaenopsis lueddemanniana - Wikipedia">
          <a:extLst>
            <a:ext uri="{FF2B5EF4-FFF2-40B4-BE49-F238E27FC236}">
              <a16:creationId xmlns:a16="http://schemas.microsoft.com/office/drawing/2014/main" id="{6A1BAB83-6BE4-4DAB-958B-A68FFF313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55406"/>
          <a:ext cx="26304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</xdr:colOff>
      <xdr:row>78</xdr:row>
      <xdr:rowOff>0</xdr:rowOff>
    </xdr:from>
    <xdr:to>
      <xdr:col>1</xdr:col>
      <xdr:colOff>531724</xdr:colOff>
      <xdr:row>79</xdr:row>
      <xdr:rowOff>3000</xdr:rowOff>
    </xdr:to>
    <xdr:pic>
      <xdr:nvPicPr>
        <xdr:cNvPr id="90" name="Picture 89" descr="Grow and care Phalaenopsis lowii orchid - Low's Phalaenopsis | Travaldo's  blog">
          <a:extLst>
            <a:ext uri="{FF2B5EF4-FFF2-40B4-BE49-F238E27FC236}">
              <a16:creationId xmlns:a16="http://schemas.microsoft.com/office/drawing/2014/main" id="{141CC52E-7FDA-4500-A504-D7EECFDF6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121360406"/>
          <a:ext cx="285344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1363326</xdr:colOff>
      <xdr:row>80</xdr:row>
      <xdr:rowOff>3000</xdr:rowOff>
    </xdr:to>
    <xdr:pic>
      <xdr:nvPicPr>
        <xdr:cNvPr id="91" name="Picture 90" descr="Angraecums...: Plectrelminthus caudatus">
          <a:extLst>
            <a:ext uri="{FF2B5EF4-FFF2-40B4-BE49-F238E27FC236}">
              <a16:creationId xmlns:a16="http://schemas.microsoft.com/office/drawing/2014/main" id="{E085EC15-EB79-484F-9FF2-1851281D6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265406"/>
          <a:ext cx="136332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1905990</xdr:colOff>
      <xdr:row>81</xdr:row>
      <xdr:rowOff>3000</xdr:rowOff>
    </xdr:to>
    <xdr:pic>
      <xdr:nvPicPr>
        <xdr:cNvPr id="93" name="Picture 92" descr="See the source image">
          <a:extLst>
            <a:ext uri="{FF2B5EF4-FFF2-40B4-BE49-F238E27FC236}">
              <a16:creationId xmlns:a16="http://schemas.microsoft.com/office/drawing/2014/main" id="{90B4BACB-966C-404E-80EB-EEB25CC20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170406"/>
          <a:ext cx="190599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1924552</xdr:colOff>
      <xdr:row>82</xdr:row>
      <xdr:rowOff>3000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FD7B5F7F-E189-4B3E-883D-97AE59C90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75406"/>
          <a:ext cx="192455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82</xdr:row>
      <xdr:rowOff>0</xdr:rowOff>
    </xdr:from>
    <xdr:to>
      <xdr:col>1</xdr:col>
      <xdr:colOff>223607</xdr:colOff>
      <xdr:row>83</xdr:row>
      <xdr:rowOff>3000</xdr:rowOff>
    </xdr:to>
    <xdr:pic>
      <xdr:nvPicPr>
        <xdr:cNvPr id="96" name="Picture 95" descr="See the source image">
          <a:extLst>
            <a:ext uri="{FF2B5EF4-FFF2-40B4-BE49-F238E27FC236}">
              <a16:creationId xmlns:a16="http://schemas.microsoft.com/office/drawing/2014/main" id="{B6F0B1CB-FB2A-43EC-AB08-7C3C83E4B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28980406"/>
          <a:ext cx="254532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</xdr:col>
      <xdr:colOff>416323</xdr:colOff>
      <xdr:row>84</xdr:row>
      <xdr:rowOff>3000</xdr:rowOff>
    </xdr:to>
    <xdr:pic>
      <xdr:nvPicPr>
        <xdr:cNvPr id="97" name="Picture 96" descr="See the source image">
          <a:extLst>
            <a:ext uri="{FF2B5EF4-FFF2-40B4-BE49-F238E27FC236}">
              <a16:creationId xmlns:a16="http://schemas.microsoft.com/office/drawing/2014/main" id="{F94005D6-0671-4994-8A78-04F26AB44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885406"/>
          <a:ext cx="273804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220418</xdr:colOff>
      <xdr:row>85</xdr:row>
      <xdr:rowOff>3000</xdr:rowOff>
    </xdr:to>
    <xdr:pic>
      <xdr:nvPicPr>
        <xdr:cNvPr id="99" name="Picture 98" descr="Image result for Rhynchostylis retusa">
          <a:extLst>
            <a:ext uri="{FF2B5EF4-FFF2-40B4-BE49-F238E27FC236}">
              <a16:creationId xmlns:a16="http://schemas.microsoft.com/office/drawing/2014/main" id="{333B6A63-1FCE-4279-8D57-BC11A3FF7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90406"/>
          <a:ext cx="2542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538186</xdr:colOff>
      <xdr:row>87</xdr:row>
      <xdr:rowOff>3000</xdr:rowOff>
    </xdr:to>
    <xdr:pic>
      <xdr:nvPicPr>
        <xdr:cNvPr id="100" name="Picture 99" descr="Sobennikoffia robusta orchid plant care and culture | Travaldo's blog">
          <a:extLst>
            <a:ext uri="{FF2B5EF4-FFF2-40B4-BE49-F238E27FC236}">
              <a16:creationId xmlns:a16="http://schemas.microsoft.com/office/drawing/2014/main" id="{FB8685D2-D349-4C32-9965-07CBB0790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600406"/>
          <a:ext cx="28599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</xdr:col>
      <xdr:colOff>541176</xdr:colOff>
      <xdr:row>88</xdr:row>
      <xdr:rowOff>3000</xdr:rowOff>
    </xdr:to>
    <xdr:pic>
      <xdr:nvPicPr>
        <xdr:cNvPr id="101" name="Picture 100" descr="Trichoglottis luzonensis">
          <a:extLst>
            <a:ext uri="{FF2B5EF4-FFF2-40B4-BE49-F238E27FC236}">
              <a16:creationId xmlns:a16="http://schemas.microsoft.com/office/drawing/2014/main" id="{38F67490-EEF8-4AD1-955F-1C5547C0E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505406"/>
          <a:ext cx="286289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</xdr:colOff>
      <xdr:row>88</xdr:row>
      <xdr:rowOff>0</xdr:rowOff>
    </xdr:from>
    <xdr:to>
      <xdr:col>0</xdr:col>
      <xdr:colOff>2156256</xdr:colOff>
      <xdr:row>89</xdr:row>
      <xdr:rowOff>3000</xdr:rowOff>
    </xdr:to>
    <xdr:pic>
      <xdr:nvPicPr>
        <xdr:cNvPr id="103" name="Picture 102" descr="Stereochilus dalatensis">
          <a:extLst>
            <a:ext uri="{FF2B5EF4-FFF2-40B4-BE49-F238E27FC236}">
              <a16:creationId xmlns:a16="http://schemas.microsoft.com/office/drawing/2014/main" id="{70E155F8-ACE8-486C-AE4C-B46672F87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" y="140410406"/>
          <a:ext cx="215622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538186</xdr:colOff>
      <xdr:row>90</xdr:row>
      <xdr:rowOff>3000</xdr:rowOff>
    </xdr:to>
    <xdr:pic>
      <xdr:nvPicPr>
        <xdr:cNvPr id="104" name="Picture 103" descr="Taeniophyllum obtusum | This is a miniature Aeridiinae speci… | Flickr">
          <a:extLst>
            <a:ext uri="{FF2B5EF4-FFF2-40B4-BE49-F238E27FC236}">
              <a16:creationId xmlns:a16="http://schemas.microsoft.com/office/drawing/2014/main" id="{6FE700A3-ECF6-4B4A-B1CC-A1622CDCD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315406"/>
          <a:ext cx="28599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11908</xdr:colOff>
      <xdr:row>89</xdr:row>
      <xdr:rowOff>1904998</xdr:rowOff>
    </xdr:from>
    <xdr:to>
      <xdr:col>1</xdr:col>
      <xdr:colOff>1081361</xdr:colOff>
      <xdr:row>91</xdr:row>
      <xdr:rowOff>2998</xdr:rowOff>
    </xdr:to>
    <xdr:pic>
      <xdr:nvPicPr>
        <xdr:cNvPr id="105" name="Picture 104" descr="Trias disciflora at Phrao Orchids Nursery | Trias disciflora… | Flickr">
          <a:extLst>
            <a:ext uri="{FF2B5EF4-FFF2-40B4-BE49-F238E27FC236}">
              <a16:creationId xmlns:a16="http://schemas.microsoft.com/office/drawing/2014/main" id="{C41EF6B2-DA1B-4035-97D9-E08DA880C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8" y="144220404"/>
          <a:ext cx="339117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222281</xdr:colOff>
      <xdr:row>92</xdr:row>
      <xdr:rowOff>3000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AA223610-F5FB-4CFA-82A5-34311C1C6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125406"/>
          <a:ext cx="2544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</xdr:col>
      <xdr:colOff>219631</xdr:colOff>
      <xdr:row>93</xdr:row>
      <xdr:rowOff>3000</xdr:rowOff>
    </xdr:to>
    <xdr:pic>
      <xdr:nvPicPr>
        <xdr:cNvPr id="107" name="Picture 106" descr="Trichoglottis brachiata ( Trichoglottis philippinensis ) - YouTube">
          <a:extLst>
            <a:ext uri="{FF2B5EF4-FFF2-40B4-BE49-F238E27FC236}">
              <a16:creationId xmlns:a16="http://schemas.microsoft.com/office/drawing/2014/main" id="{89AF759B-B0F4-48DF-9819-236A883A8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030406"/>
          <a:ext cx="254135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27860</xdr:colOff>
      <xdr:row>94</xdr:row>
      <xdr:rowOff>3000</xdr:rowOff>
    </xdr:to>
    <xdr:pic>
      <xdr:nvPicPr>
        <xdr:cNvPr id="108" name="Picture 107" descr="Vanda bicolor Griff. | Plants of the World Online | Kew Science">
          <a:extLst>
            <a:ext uri="{FF2B5EF4-FFF2-40B4-BE49-F238E27FC236}">
              <a16:creationId xmlns:a16="http://schemas.microsoft.com/office/drawing/2014/main" id="{7BF679C2-72C2-4F03-96D7-D6BF58477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935406"/>
          <a:ext cx="234957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</xdr:col>
      <xdr:colOff>221660</xdr:colOff>
      <xdr:row>96</xdr:row>
      <xdr:rowOff>3000</xdr:rowOff>
    </xdr:to>
    <xdr:pic>
      <xdr:nvPicPr>
        <xdr:cNvPr id="110" name="Picture 109" descr="Vanda Insignis | Widjono Gozali | Flickr">
          <a:extLst>
            <a:ext uri="{FF2B5EF4-FFF2-40B4-BE49-F238E27FC236}">
              <a16:creationId xmlns:a16="http://schemas.microsoft.com/office/drawing/2014/main" id="{1D6E9644-3781-4717-B35F-070D52AEA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40406"/>
          <a:ext cx="254337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562009</xdr:colOff>
      <xdr:row>97</xdr:row>
      <xdr:rowOff>3000</xdr:rowOff>
    </xdr:to>
    <xdr:pic>
      <xdr:nvPicPr>
        <xdr:cNvPr id="112" name="Picture 111" descr="Vanda lamellata var boxallii, 17 spikes this year | Orchids Forum">
          <a:extLst>
            <a:ext uri="{FF2B5EF4-FFF2-40B4-BE49-F238E27FC236}">
              <a16:creationId xmlns:a16="http://schemas.microsoft.com/office/drawing/2014/main" id="{BE4B96AF-8D72-4319-83A4-A240C56F8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745406"/>
          <a:ext cx="288372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1272000</xdr:colOff>
      <xdr:row>98</xdr:row>
      <xdr:rowOff>3000</xdr:rowOff>
    </xdr:to>
    <xdr:pic>
      <xdr:nvPicPr>
        <xdr:cNvPr id="114" name="Picture 113" descr="Orchid Species: Vanda lilacina">
          <a:extLst>
            <a:ext uri="{FF2B5EF4-FFF2-40B4-BE49-F238E27FC236}">
              <a16:creationId xmlns:a16="http://schemas.microsoft.com/office/drawing/2014/main" id="{D5707336-AEC5-4AC3-8B41-2E374120D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650406"/>
          <a:ext cx="1272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</xdr:col>
      <xdr:colOff>536789</xdr:colOff>
      <xdr:row>99</xdr:row>
      <xdr:rowOff>3000</xdr:rowOff>
    </xdr:to>
    <xdr:pic>
      <xdr:nvPicPr>
        <xdr:cNvPr id="116" name="Picture 115" descr="Image result for Vanda liouvillei">
          <a:extLst>
            <a:ext uri="{FF2B5EF4-FFF2-40B4-BE49-F238E27FC236}">
              <a16:creationId xmlns:a16="http://schemas.microsoft.com/office/drawing/2014/main" id="{5DB38E19-D070-4BB9-AF39-FEF57B865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555406"/>
          <a:ext cx="28585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</xdr:col>
      <xdr:colOff>221619</xdr:colOff>
      <xdr:row>100</xdr:row>
      <xdr:rowOff>3000</xdr:rowOff>
    </xdr:to>
    <xdr:pic>
      <xdr:nvPicPr>
        <xdr:cNvPr id="118" name="Picture 117" descr="Image result for Vanda luzonica | ดอกไม้">
          <a:extLst>
            <a:ext uri="{FF2B5EF4-FFF2-40B4-BE49-F238E27FC236}">
              <a16:creationId xmlns:a16="http://schemas.microsoft.com/office/drawing/2014/main" id="{12EE37E3-4365-4A11-A801-4B09C3DA7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460406"/>
          <a:ext cx="254333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1916908</xdr:colOff>
      <xdr:row>100</xdr:row>
      <xdr:rowOff>1904999</xdr:rowOff>
    </xdr:from>
    <xdr:to>
      <xdr:col>2</xdr:col>
      <xdr:colOff>347376</xdr:colOff>
      <xdr:row>102</xdr:row>
      <xdr:rowOff>2999</xdr:rowOff>
    </xdr:to>
    <xdr:pic>
      <xdr:nvPicPr>
        <xdr:cNvPr id="119" name="Picture 118" descr="Vanda pumila - New World Orchids">
          <a:extLst>
            <a:ext uri="{FF2B5EF4-FFF2-40B4-BE49-F238E27FC236}">
              <a16:creationId xmlns:a16="http://schemas.microsoft.com/office/drawing/2014/main" id="{D6FB6421-0F6B-45F1-B8B2-79EFB84F6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6908" y="163270405"/>
          <a:ext cx="269290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525326</xdr:colOff>
      <xdr:row>103</xdr:row>
      <xdr:rowOff>3000</xdr:rowOff>
    </xdr:to>
    <xdr:pic>
      <xdr:nvPicPr>
        <xdr:cNvPr id="121" name="Picture 120" descr="Image result for vanda sanderiana">
          <a:extLst>
            <a:ext uri="{FF2B5EF4-FFF2-40B4-BE49-F238E27FC236}">
              <a16:creationId xmlns:a16="http://schemas.microsoft.com/office/drawing/2014/main" id="{5BD5EE24-D5F8-4A36-BA21-322E74520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175406"/>
          <a:ext cx="284704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483002</xdr:colOff>
      <xdr:row>102</xdr:row>
      <xdr:rowOff>3000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59906994-DA6D-429B-8379-CFC589CDE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270406"/>
          <a:ext cx="28047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1904992</xdr:colOff>
      <xdr:row>10</xdr:row>
      <xdr:rowOff>1903050</xdr:rowOff>
    </xdr:from>
    <xdr:to>
      <xdr:col>2</xdr:col>
      <xdr:colOff>186165</xdr:colOff>
      <xdr:row>12</xdr:row>
      <xdr:rowOff>1050</xdr:rowOff>
    </xdr:to>
    <xdr:pic>
      <xdr:nvPicPr>
        <xdr:cNvPr id="6" name="Picture 5" descr="Image result for Vanda coerulea alba">
          <a:extLst>
            <a:ext uri="{FF2B5EF4-FFF2-40B4-BE49-F238E27FC236}">
              <a16:creationId xmlns:a16="http://schemas.microsoft.com/office/drawing/2014/main" id="{51679347-7B5E-4B02-8A04-E6E43C035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2" y="5153456"/>
          <a:ext cx="254361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865813</xdr:colOff>
      <xdr:row>86</xdr:row>
      <xdr:rowOff>3000</xdr:rowOff>
    </xdr:to>
    <xdr:pic>
      <xdr:nvPicPr>
        <xdr:cNvPr id="92" name="Picture 91" descr="Orchids, Bulbophyllum spathulatum">
          <a:extLst>
            <a:ext uri="{FF2B5EF4-FFF2-40B4-BE49-F238E27FC236}">
              <a16:creationId xmlns:a16="http://schemas.microsoft.com/office/drawing/2014/main" id="{F0AB69A2-446F-41EE-ABE6-29738181E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695406"/>
          <a:ext cx="318753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23812</xdr:rowOff>
    </xdr:from>
    <xdr:to>
      <xdr:col>0</xdr:col>
      <xdr:colOff>1049004</xdr:colOff>
      <xdr:row>26</xdr:row>
      <xdr:rowOff>26812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5D3FD0-2384-45E7-98D8-FDBBB3788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44218"/>
          <a:ext cx="104900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2107411</xdr:colOff>
      <xdr:row>24</xdr:row>
      <xdr:rowOff>0</xdr:rowOff>
    </xdr:from>
    <xdr:to>
      <xdr:col>1</xdr:col>
      <xdr:colOff>1216692</xdr:colOff>
      <xdr:row>25</xdr:row>
      <xdr:rowOff>3000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E42C4C3-DD60-49F2-9899-F19CD839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7411" y="28015406"/>
          <a:ext cx="1431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1431323</xdr:colOff>
      <xdr:row>27</xdr:row>
      <xdr:rowOff>3000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83B2D14-5CD1-4764-ADFF-09CC70B26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25406"/>
          <a:ext cx="143132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1072755</xdr:colOff>
      <xdr:row>28</xdr:row>
      <xdr:rowOff>3000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12C6A7A-4E3B-403E-91AF-996340305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30406"/>
          <a:ext cx="1072755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221932</xdr:colOff>
      <xdr:row>11</xdr:row>
      <xdr:rowOff>3000</xdr:rowOff>
    </xdr:to>
    <xdr:pic>
      <xdr:nvPicPr>
        <xdr:cNvPr id="94" name="Picture 93" descr="See the source image">
          <a:extLst>
            <a:ext uri="{FF2B5EF4-FFF2-40B4-BE49-F238E27FC236}">
              <a16:creationId xmlns:a16="http://schemas.microsoft.com/office/drawing/2014/main" id="{29C5B756-F394-4593-9165-B8679FE28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0406"/>
          <a:ext cx="254365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1570280</xdr:colOff>
      <xdr:row>47</xdr:row>
      <xdr:rowOff>3000</xdr:rowOff>
    </xdr:to>
    <xdr:pic>
      <xdr:nvPicPr>
        <xdr:cNvPr id="102" name="Picture 101" descr="See the source image">
          <a:extLst>
            <a:ext uri="{FF2B5EF4-FFF2-40B4-BE49-F238E27FC236}">
              <a16:creationId xmlns:a16="http://schemas.microsoft.com/office/drawing/2014/main" id="{7EBD5A5F-C520-4150-A965-E3DF4E12A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830406"/>
          <a:ext cx="157028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47</xdr:row>
      <xdr:rowOff>0</xdr:rowOff>
    </xdr:from>
    <xdr:to>
      <xdr:col>1</xdr:col>
      <xdr:colOff>223773</xdr:colOff>
      <xdr:row>48</xdr:row>
      <xdr:rowOff>3000</xdr:rowOff>
    </xdr:to>
    <xdr:pic>
      <xdr:nvPicPr>
        <xdr:cNvPr id="111" name="Picture 110" descr="See the source image">
          <a:extLst>
            <a:ext uri="{FF2B5EF4-FFF2-40B4-BE49-F238E27FC236}">
              <a16:creationId xmlns:a16="http://schemas.microsoft.com/office/drawing/2014/main" id="{2A453461-5E27-4256-AD46-99DF43B53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3735406"/>
          <a:ext cx="254549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54</xdr:row>
      <xdr:rowOff>0</xdr:rowOff>
    </xdr:from>
    <xdr:to>
      <xdr:col>1</xdr:col>
      <xdr:colOff>223773</xdr:colOff>
      <xdr:row>55</xdr:row>
      <xdr:rowOff>3000</xdr:rowOff>
    </xdr:to>
    <xdr:pic>
      <xdr:nvPicPr>
        <xdr:cNvPr id="113" name="Picture 112" descr="Neostylis Lou Sneary 'Bluebird' (Neofinetia falcata x Rhynchostylis coelestis)">
          <a:extLst>
            <a:ext uri="{FF2B5EF4-FFF2-40B4-BE49-F238E27FC236}">
              <a16:creationId xmlns:a16="http://schemas.microsoft.com/office/drawing/2014/main" id="{0255B668-892C-4B54-8305-77838887F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87070406"/>
          <a:ext cx="254549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</xdr:colOff>
      <xdr:row>55</xdr:row>
      <xdr:rowOff>0</xdr:rowOff>
    </xdr:from>
    <xdr:to>
      <xdr:col>1</xdr:col>
      <xdr:colOff>537280</xdr:colOff>
      <xdr:row>56</xdr:row>
      <xdr:rowOff>3000</xdr:rowOff>
    </xdr:to>
    <xdr:pic>
      <xdr:nvPicPr>
        <xdr:cNvPr id="117" name="Picture 116" descr="See the source image">
          <a:extLst>
            <a:ext uri="{FF2B5EF4-FFF2-40B4-BE49-F238E27FC236}">
              <a16:creationId xmlns:a16="http://schemas.microsoft.com/office/drawing/2014/main" id="{42A7F49E-1CE7-4AF1-ABA7-93A3C1FC7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" y="88975406"/>
          <a:ext cx="285898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</xdr:col>
      <xdr:colOff>221287</xdr:colOff>
      <xdr:row>77</xdr:row>
      <xdr:rowOff>3000</xdr:rowOff>
    </xdr:to>
    <xdr:pic>
      <xdr:nvPicPr>
        <xdr:cNvPr id="123" name="Picture 122" descr="See the source image">
          <a:extLst>
            <a:ext uri="{FF2B5EF4-FFF2-40B4-BE49-F238E27FC236}">
              <a16:creationId xmlns:a16="http://schemas.microsoft.com/office/drawing/2014/main" id="{8550BE33-E068-46F6-9A6C-91E263793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980406"/>
          <a:ext cx="254300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2078914</xdr:colOff>
      <xdr:row>95</xdr:row>
      <xdr:rowOff>3000</xdr:rowOff>
    </xdr:to>
    <xdr:pic>
      <xdr:nvPicPr>
        <xdr:cNvPr id="125" name="Picture 124" descr="See the source image">
          <a:extLst>
            <a:ext uri="{FF2B5EF4-FFF2-40B4-BE49-F238E27FC236}">
              <a16:creationId xmlns:a16="http://schemas.microsoft.com/office/drawing/2014/main" id="{D2D09A14-65FB-4AC0-B3FD-7744243D5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270406"/>
          <a:ext cx="207891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103</xdr:row>
      <xdr:rowOff>0</xdr:rowOff>
    </xdr:from>
    <xdr:to>
      <xdr:col>0</xdr:col>
      <xdr:colOff>1911028</xdr:colOff>
      <xdr:row>104</xdr:row>
      <xdr:rowOff>3000</xdr:rowOff>
    </xdr:to>
    <xdr:pic>
      <xdr:nvPicPr>
        <xdr:cNvPr id="126" name="Picture 125" descr="See the source image">
          <a:extLst>
            <a:ext uri="{FF2B5EF4-FFF2-40B4-BE49-F238E27FC236}">
              <a16:creationId xmlns:a16="http://schemas.microsoft.com/office/drawing/2014/main" id="{AF55A729-72DD-4CA5-9332-56B534C22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80415406"/>
          <a:ext cx="191102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38</xdr:row>
      <xdr:rowOff>0</xdr:rowOff>
    </xdr:from>
    <xdr:to>
      <xdr:col>0</xdr:col>
      <xdr:colOff>1689050</xdr:colOff>
      <xdr:row>39</xdr:row>
      <xdr:rowOff>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5B92706-E8AC-4ADC-BD67-879699BD2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6590406"/>
          <a:ext cx="168904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1894485</xdr:colOff>
      <xdr:row>42</xdr:row>
      <xdr:rowOff>3000</xdr:rowOff>
    </xdr:to>
    <xdr:pic>
      <xdr:nvPicPr>
        <xdr:cNvPr id="115" name="Picture 114" descr="Dendrobium lindleyi - New World Orchids">
          <a:extLst>
            <a:ext uri="{FF2B5EF4-FFF2-40B4-BE49-F238E27FC236}">
              <a16:creationId xmlns:a16="http://schemas.microsoft.com/office/drawing/2014/main" id="{62661892-92D5-43EC-8D65-8D7F16CF6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05406"/>
          <a:ext cx="189448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14"/>
  <sheetViews>
    <sheetView tabSelected="1" topLeftCell="A25" zoomScale="80" zoomScaleNormal="80" workbookViewId="0">
      <selection activeCell="D44" sqref="D44"/>
    </sheetView>
  </sheetViews>
  <sheetFormatPr defaultRowHeight="18.75"/>
  <cols>
    <col min="1" max="1" width="34.85546875" customWidth="1"/>
    <col min="2" max="2" width="29.140625" customWidth="1"/>
    <col min="3" max="3" width="20.85546875" customWidth="1"/>
    <col min="4" max="4" width="52.85546875" style="1" customWidth="1"/>
    <col min="5" max="5" width="15.28515625" customWidth="1"/>
    <col min="6" max="6" width="18.140625" customWidth="1"/>
    <col min="7" max="7" width="13.140625" bestFit="1" customWidth="1"/>
    <col min="8" max="8" width="11.140625" customWidth="1"/>
    <col min="9" max="9" width="13.7109375" customWidth="1"/>
  </cols>
  <sheetData>
    <row r="1" spans="1:9" ht="35.1" customHeight="1">
      <c r="A1" s="27"/>
      <c r="B1" s="27"/>
      <c r="C1" s="53" t="s">
        <v>3</v>
      </c>
      <c r="D1" s="54"/>
      <c r="E1" s="54"/>
      <c r="F1" s="54"/>
      <c r="G1" s="6"/>
      <c r="H1" s="6"/>
      <c r="I1" s="2"/>
    </row>
    <row r="2" spans="1:9" ht="24.95" customHeight="1">
      <c r="A2" s="27"/>
      <c r="B2" s="27"/>
      <c r="C2" s="55" t="s">
        <v>17</v>
      </c>
      <c r="D2" s="56"/>
      <c r="E2" s="56"/>
      <c r="F2" s="56"/>
      <c r="G2" s="3"/>
      <c r="H2" s="3"/>
      <c r="I2" s="4"/>
    </row>
    <row r="3" spans="1:9" ht="24.95" customHeight="1">
      <c r="A3" s="27"/>
      <c r="B3" s="27"/>
      <c r="C3" s="55" t="s">
        <v>18</v>
      </c>
      <c r="D3" s="56"/>
      <c r="E3" s="56"/>
      <c r="F3" s="56"/>
      <c r="G3" s="3"/>
      <c r="H3" s="3"/>
      <c r="I3" s="4"/>
    </row>
    <row r="4" spans="1:9" ht="24.95" customHeight="1">
      <c r="A4" s="27"/>
      <c r="B4" s="27"/>
      <c r="C4" s="57" t="s">
        <v>4</v>
      </c>
      <c r="D4" s="58"/>
      <c r="E4" s="58"/>
      <c r="F4" s="58"/>
      <c r="G4" s="3"/>
      <c r="H4" s="5"/>
      <c r="I4" s="4"/>
    </row>
    <row r="5" spans="1:9" ht="20.100000000000001" customHeight="1">
      <c r="A5" s="27"/>
      <c r="B5" s="27"/>
      <c r="C5" s="61" t="s">
        <v>5</v>
      </c>
      <c r="D5" s="62"/>
      <c r="E5" s="62"/>
      <c r="F5" s="62"/>
      <c r="G5" s="63"/>
      <c r="H5" s="9"/>
      <c r="I5" s="16"/>
    </row>
    <row r="6" spans="1:9" ht="20.100000000000001" customHeight="1">
      <c r="A6" s="80" t="s">
        <v>20</v>
      </c>
      <c r="B6" s="80"/>
      <c r="C6" s="27"/>
      <c r="D6" s="77" t="s">
        <v>19</v>
      </c>
      <c r="E6" s="78"/>
      <c r="F6" s="78"/>
      <c r="G6" s="28"/>
      <c r="H6" s="64" t="s">
        <v>6</v>
      </c>
      <c r="I6" s="16"/>
    </row>
    <row r="7" spans="1:9" ht="20.100000000000001" customHeight="1">
      <c r="A7" s="81"/>
      <c r="B7" s="81"/>
      <c r="C7" s="27"/>
      <c r="D7" s="79"/>
      <c r="E7" s="79"/>
      <c r="F7" s="79"/>
      <c r="G7" s="28"/>
      <c r="H7" s="65"/>
      <c r="I7" s="17"/>
    </row>
    <row r="8" spans="1:9" ht="20.100000000000001" customHeight="1">
      <c r="A8" s="70" t="s">
        <v>1</v>
      </c>
      <c r="B8" s="71"/>
      <c r="C8" s="59" t="s">
        <v>0</v>
      </c>
      <c r="D8" s="59" t="s">
        <v>16</v>
      </c>
      <c r="E8" s="75" t="s">
        <v>22</v>
      </c>
      <c r="F8" s="75" t="s">
        <v>23</v>
      </c>
      <c r="G8" s="74" t="s">
        <v>2</v>
      </c>
      <c r="H8" s="66" t="s">
        <v>7</v>
      </c>
      <c r="I8" s="50" t="s">
        <v>14</v>
      </c>
    </row>
    <row r="9" spans="1:9" ht="20.100000000000001" customHeight="1">
      <c r="A9" s="72"/>
      <c r="B9" s="73"/>
      <c r="C9" s="60"/>
      <c r="D9" s="60"/>
      <c r="E9" s="76"/>
      <c r="F9" s="76"/>
      <c r="G9" s="74"/>
      <c r="H9" s="67"/>
      <c r="I9" s="50"/>
    </row>
    <row r="10" spans="1:9" ht="50.1" customHeight="1">
      <c r="A10" s="82" t="s">
        <v>21</v>
      </c>
      <c r="B10" s="83"/>
      <c r="C10" s="83"/>
      <c r="D10" s="83"/>
      <c r="E10" s="31"/>
      <c r="F10" s="31"/>
      <c r="G10" s="32"/>
      <c r="H10" s="11"/>
      <c r="I10" s="33"/>
    </row>
    <row r="11" spans="1:9" ht="150" customHeight="1">
      <c r="B11" s="39"/>
      <c r="C11" s="15" t="s">
        <v>219</v>
      </c>
      <c r="D11" s="42" t="s">
        <v>220</v>
      </c>
      <c r="E11" s="41">
        <v>8</v>
      </c>
      <c r="F11" s="14" t="s">
        <v>26</v>
      </c>
      <c r="G11" s="18">
        <v>65</v>
      </c>
      <c r="H11" s="11"/>
      <c r="I11" s="36">
        <f>SUM(G11)*(H11)</f>
        <v>0</v>
      </c>
    </row>
    <row r="12" spans="1:9" ht="150" customHeight="1">
      <c r="A12" s="37"/>
      <c r="B12" s="39"/>
      <c r="C12" s="15" t="s">
        <v>24</v>
      </c>
      <c r="D12" s="13" t="s">
        <v>25</v>
      </c>
      <c r="E12" s="34">
        <v>18</v>
      </c>
      <c r="F12" s="14" t="s">
        <v>26</v>
      </c>
      <c r="G12" s="18">
        <v>155</v>
      </c>
      <c r="H12" s="11"/>
      <c r="I12" s="36">
        <f>SUM(G12)*(H12)</f>
        <v>0</v>
      </c>
    </row>
    <row r="13" spans="1:9" ht="150" customHeight="1">
      <c r="A13" s="40"/>
      <c r="B13" s="30"/>
      <c r="C13" s="15" t="s">
        <v>27</v>
      </c>
      <c r="D13" s="14" t="s">
        <v>28</v>
      </c>
      <c r="E13" s="34">
        <v>30</v>
      </c>
      <c r="F13" s="14" t="s">
        <v>26</v>
      </c>
      <c r="G13" s="18">
        <v>195</v>
      </c>
      <c r="H13" s="11"/>
      <c r="I13" s="36">
        <f t="shared" ref="I13:I81" si="0">SUM(G13)*(H13)</f>
        <v>0</v>
      </c>
    </row>
    <row r="14" spans="1:9" ht="150" customHeight="1">
      <c r="A14" s="38"/>
      <c r="B14" s="30"/>
      <c r="C14" s="15" t="s">
        <v>29</v>
      </c>
      <c r="D14" s="14" t="s">
        <v>30</v>
      </c>
      <c r="E14" s="34">
        <v>11</v>
      </c>
      <c r="F14" s="14" t="s">
        <v>26</v>
      </c>
      <c r="G14" s="18">
        <v>260</v>
      </c>
      <c r="H14" s="11"/>
      <c r="I14" s="36">
        <f t="shared" si="0"/>
        <v>0</v>
      </c>
    </row>
    <row r="15" spans="1:9" ht="150" customHeight="1">
      <c r="A15" s="38"/>
      <c r="B15" s="30"/>
      <c r="C15" s="15" t="s">
        <v>31</v>
      </c>
      <c r="D15" s="14" t="s">
        <v>32</v>
      </c>
      <c r="E15" s="34">
        <v>6</v>
      </c>
      <c r="F15" s="14" t="s">
        <v>26</v>
      </c>
      <c r="G15" s="18">
        <v>195</v>
      </c>
      <c r="H15" s="11"/>
      <c r="I15" s="36">
        <f t="shared" si="0"/>
        <v>0</v>
      </c>
    </row>
    <row r="16" spans="1:9" ht="150" customHeight="1">
      <c r="A16" s="29"/>
      <c r="B16" s="30"/>
      <c r="C16" s="15" t="s">
        <v>33</v>
      </c>
      <c r="D16" s="14" t="s">
        <v>34</v>
      </c>
      <c r="E16" s="34" t="s">
        <v>35</v>
      </c>
      <c r="F16" s="14" t="s">
        <v>26</v>
      </c>
      <c r="G16" s="18">
        <v>260</v>
      </c>
      <c r="H16" s="11"/>
      <c r="I16" s="36">
        <f t="shared" si="0"/>
        <v>0</v>
      </c>
    </row>
    <row r="17" spans="1:9" ht="150" customHeight="1">
      <c r="A17" s="38"/>
      <c r="B17" s="30"/>
      <c r="C17" s="15" t="s">
        <v>36</v>
      </c>
      <c r="D17" s="14" t="s">
        <v>37</v>
      </c>
      <c r="E17" s="34">
        <v>30</v>
      </c>
      <c r="F17" s="14" t="s">
        <v>26</v>
      </c>
      <c r="G17" s="18">
        <v>195</v>
      </c>
      <c r="H17" s="11"/>
      <c r="I17" s="36">
        <f t="shared" si="0"/>
        <v>0</v>
      </c>
    </row>
    <row r="18" spans="1:9" ht="150" customHeight="1">
      <c r="A18" s="38"/>
      <c r="B18" s="30"/>
      <c r="C18" s="15" t="s">
        <v>38</v>
      </c>
      <c r="D18" s="14" t="s">
        <v>204</v>
      </c>
      <c r="E18" s="34">
        <v>25</v>
      </c>
      <c r="F18" s="14" t="s">
        <v>26</v>
      </c>
      <c r="G18" s="18">
        <v>350</v>
      </c>
      <c r="H18" s="11"/>
      <c r="I18" s="36">
        <f t="shared" si="0"/>
        <v>0</v>
      </c>
    </row>
    <row r="19" spans="1:9" ht="150" customHeight="1">
      <c r="A19" s="38"/>
      <c r="B19" s="30"/>
      <c r="C19" s="15" t="s">
        <v>39</v>
      </c>
      <c r="D19" s="14" t="s">
        <v>40</v>
      </c>
      <c r="E19" s="34">
        <v>4</v>
      </c>
      <c r="F19" s="14" t="s">
        <v>26</v>
      </c>
      <c r="G19" s="18">
        <v>125</v>
      </c>
      <c r="H19" s="11"/>
      <c r="I19" s="36">
        <f t="shared" si="0"/>
        <v>0</v>
      </c>
    </row>
    <row r="20" spans="1:9" ht="150" customHeight="1">
      <c r="A20" s="38"/>
      <c r="B20" s="30"/>
      <c r="C20" s="15" t="s">
        <v>41</v>
      </c>
      <c r="D20" s="14" t="s">
        <v>42</v>
      </c>
      <c r="E20" s="34" t="s">
        <v>43</v>
      </c>
      <c r="F20" s="14" t="s">
        <v>26</v>
      </c>
      <c r="G20" s="18">
        <v>65</v>
      </c>
      <c r="H20" s="11"/>
      <c r="I20" s="36">
        <f t="shared" si="0"/>
        <v>0</v>
      </c>
    </row>
    <row r="21" spans="1:9" ht="150" customHeight="1">
      <c r="A21" s="38"/>
      <c r="B21" s="30"/>
      <c r="C21" s="15" t="s">
        <v>44</v>
      </c>
      <c r="D21" s="14" t="s">
        <v>205</v>
      </c>
      <c r="E21" s="34">
        <v>55</v>
      </c>
      <c r="F21" s="14" t="s">
        <v>26</v>
      </c>
      <c r="G21" s="18">
        <v>195</v>
      </c>
      <c r="H21" s="11"/>
      <c r="I21" s="36">
        <f t="shared" si="0"/>
        <v>0</v>
      </c>
    </row>
    <row r="22" spans="1:9" ht="150" customHeight="1">
      <c r="A22" s="38"/>
      <c r="B22" s="30"/>
      <c r="C22" s="15" t="s">
        <v>45</v>
      </c>
      <c r="D22" s="14" t="s">
        <v>46</v>
      </c>
      <c r="E22" s="34">
        <v>42</v>
      </c>
      <c r="F22" s="14" t="s">
        <v>26</v>
      </c>
      <c r="G22" s="18">
        <v>155</v>
      </c>
      <c r="H22" s="11"/>
      <c r="I22" s="36">
        <f t="shared" si="0"/>
        <v>0</v>
      </c>
    </row>
    <row r="23" spans="1:9" ht="150" customHeight="1">
      <c r="A23" s="38"/>
      <c r="B23" s="30"/>
      <c r="C23" s="15" t="s">
        <v>47</v>
      </c>
      <c r="D23" s="14" t="s">
        <v>48</v>
      </c>
      <c r="E23" s="34">
        <v>20</v>
      </c>
      <c r="F23" s="14" t="s">
        <v>26</v>
      </c>
      <c r="G23" s="18">
        <v>155</v>
      </c>
      <c r="H23" s="11"/>
      <c r="I23" s="36">
        <f t="shared" si="0"/>
        <v>0</v>
      </c>
    </row>
    <row r="24" spans="1:9" ht="150" customHeight="1">
      <c r="A24" s="29"/>
      <c r="B24" s="30"/>
      <c r="C24" s="15" t="s">
        <v>49</v>
      </c>
      <c r="D24" s="14" t="s">
        <v>206</v>
      </c>
      <c r="E24" s="34">
        <v>42</v>
      </c>
      <c r="F24" s="14" t="s">
        <v>26</v>
      </c>
      <c r="G24" s="18">
        <v>155</v>
      </c>
      <c r="H24" s="11"/>
      <c r="I24" s="36">
        <f t="shared" si="0"/>
        <v>0</v>
      </c>
    </row>
    <row r="25" spans="1:9" ht="150" customHeight="1">
      <c r="A25" s="38"/>
      <c r="B25" s="30"/>
      <c r="C25" s="15" t="s">
        <v>50</v>
      </c>
      <c r="D25" s="14" t="s">
        <v>51</v>
      </c>
      <c r="E25" s="34">
        <v>42</v>
      </c>
      <c r="F25" s="14" t="s">
        <v>26</v>
      </c>
      <c r="G25" s="18">
        <v>155</v>
      </c>
      <c r="H25" s="11"/>
      <c r="I25" s="36">
        <f t="shared" si="0"/>
        <v>0</v>
      </c>
    </row>
    <row r="26" spans="1:9" ht="150" customHeight="1">
      <c r="A26" s="38"/>
      <c r="B26" s="30"/>
      <c r="C26" s="15" t="s">
        <v>52</v>
      </c>
      <c r="D26" s="14" t="s">
        <v>207</v>
      </c>
      <c r="E26" s="34">
        <v>33</v>
      </c>
      <c r="F26" s="14" t="s">
        <v>26</v>
      </c>
      <c r="G26" s="18">
        <v>155</v>
      </c>
      <c r="H26" s="11"/>
      <c r="I26" s="36">
        <f t="shared" si="0"/>
        <v>0</v>
      </c>
    </row>
    <row r="27" spans="1:9" ht="150" customHeight="1">
      <c r="A27" s="29"/>
      <c r="B27" s="30"/>
      <c r="C27" s="15" t="s">
        <v>53</v>
      </c>
      <c r="D27" s="14" t="s">
        <v>217</v>
      </c>
      <c r="E27" s="34" t="s">
        <v>54</v>
      </c>
      <c r="F27" s="14" t="s">
        <v>26</v>
      </c>
      <c r="G27" s="18">
        <v>155</v>
      </c>
      <c r="H27" s="11"/>
      <c r="I27" s="36">
        <f t="shared" si="0"/>
        <v>0</v>
      </c>
    </row>
    <row r="28" spans="1:9" ht="150" customHeight="1">
      <c r="A28" s="29"/>
      <c r="B28" s="30"/>
      <c r="C28" s="15" t="s">
        <v>55</v>
      </c>
      <c r="D28" s="14" t="s">
        <v>218</v>
      </c>
      <c r="E28" s="34" t="s">
        <v>56</v>
      </c>
      <c r="F28" s="14" t="s">
        <v>26</v>
      </c>
      <c r="G28" s="18">
        <v>155</v>
      </c>
      <c r="H28" s="11"/>
      <c r="I28" s="36">
        <f t="shared" si="0"/>
        <v>0</v>
      </c>
    </row>
    <row r="29" spans="1:9" ht="150" customHeight="1">
      <c r="A29" s="38"/>
      <c r="B29" s="30"/>
      <c r="C29" s="15" t="s">
        <v>57</v>
      </c>
      <c r="D29" s="14" t="s">
        <v>58</v>
      </c>
      <c r="E29" s="34">
        <v>40</v>
      </c>
      <c r="F29" s="14" t="s">
        <v>26</v>
      </c>
      <c r="G29" s="18">
        <v>195</v>
      </c>
      <c r="H29" s="11"/>
      <c r="I29" s="36">
        <f t="shared" si="0"/>
        <v>0</v>
      </c>
    </row>
    <row r="30" spans="1:9" ht="150" customHeight="1">
      <c r="A30" s="38"/>
      <c r="B30" s="30"/>
      <c r="C30" s="15" t="s">
        <v>59</v>
      </c>
      <c r="D30" s="14" t="s">
        <v>60</v>
      </c>
      <c r="E30" s="34" t="s">
        <v>61</v>
      </c>
      <c r="F30" s="14" t="s">
        <v>26</v>
      </c>
      <c r="G30" s="18">
        <v>150</v>
      </c>
      <c r="H30" s="11"/>
      <c r="I30" s="36">
        <f t="shared" si="0"/>
        <v>0</v>
      </c>
    </row>
    <row r="31" spans="1:9" ht="150" customHeight="1">
      <c r="A31" s="29"/>
      <c r="B31" s="30"/>
      <c r="C31" s="15" t="s">
        <v>62</v>
      </c>
      <c r="D31" s="13" t="s">
        <v>63</v>
      </c>
      <c r="E31" s="34">
        <v>80</v>
      </c>
      <c r="F31" s="14" t="s">
        <v>26</v>
      </c>
      <c r="G31" s="18">
        <v>65</v>
      </c>
      <c r="H31" s="11"/>
      <c r="I31" s="36">
        <f t="shared" si="0"/>
        <v>0</v>
      </c>
    </row>
    <row r="32" spans="1:9" ht="150" customHeight="1">
      <c r="A32" s="29"/>
      <c r="B32" s="30"/>
      <c r="C32" s="15" t="s">
        <v>64</v>
      </c>
      <c r="D32" s="13" t="s">
        <v>65</v>
      </c>
      <c r="E32" s="34">
        <v>80</v>
      </c>
      <c r="F32" s="14" t="s">
        <v>26</v>
      </c>
      <c r="G32" s="18">
        <v>65</v>
      </c>
      <c r="H32" s="11"/>
      <c r="I32" s="36">
        <f t="shared" si="0"/>
        <v>0</v>
      </c>
    </row>
    <row r="33" spans="1:9" ht="150" customHeight="1">
      <c r="A33" s="38"/>
      <c r="B33" s="30"/>
      <c r="C33" s="15" t="s">
        <v>66</v>
      </c>
      <c r="D33" s="14" t="s">
        <v>67</v>
      </c>
      <c r="E33" s="34">
        <v>40</v>
      </c>
      <c r="F33" s="14" t="s">
        <v>26</v>
      </c>
      <c r="G33" s="18">
        <v>65</v>
      </c>
      <c r="H33" s="11"/>
      <c r="I33" s="36">
        <f t="shared" si="0"/>
        <v>0</v>
      </c>
    </row>
    <row r="34" spans="1:9" ht="150" customHeight="1">
      <c r="A34" s="38"/>
      <c r="B34" s="30"/>
      <c r="C34" s="15" t="s">
        <v>68</v>
      </c>
      <c r="D34" s="14" t="s">
        <v>69</v>
      </c>
      <c r="E34" s="34">
        <v>198</v>
      </c>
      <c r="F34" s="14" t="s">
        <v>26</v>
      </c>
      <c r="G34" s="18">
        <v>155</v>
      </c>
      <c r="H34" s="11"/>
      <c r="I34" s="36">
        <f t="shared" si="0"/>
        <v>0</v>
      </c>
    </row>
    <row r="35" spans="1:9" ht="150" customHeight="1">
      <c r="A35" s="38"/>
      <c r="B35" s="30"/>
      <c r="C35" s="15" t="s">
        <v>70</v>
      </c>
      <c r="D35" s="14" t="s">
        <v>208</v>
      </c>
      <c r="E35" s="34">
        <v>100</v>
      </c>
      <c r="F35" s="14" t="s">
        <v>26</v>
      </c>
      <c r="G35" s="18">
        <v>65</v>
      </c>
      <c r="H35" s="11"/>
      <c r="I35" s="36">
        <f t="shared" si="0"/>
        <v>0</v>
      </c>
    </row>
    <row r="36" spans="1:9" ht="150" customHeight="1">
      <c r="A36" s="38"/>
      <c r="B36" s="30"/>
      <c r="C36" s="15" t="s">
        <v>71</v>
      </c>
      <c r="D36" s="14" t="s">
        <v>72</v>
      </c>
      <c r="E36" s="34" t="s">
        <v>73</v>
      </c>
      <c r="F36" s="14" t="s">
        <v>26</v>
      </c>
      <c r="G36" s="18">
        <v>125</v>
      </c>
      <c r="H36" s="11"/>
      <c r="I36" s="36">
        <f t="shared" si="0"/>
        <v>0</v>
      </c>
    </row>
    <row r="37" spans="1:9" ht="150" customHeight="1">
      <c r="A37" s="38"/>
      <c r="B37" s="30"/>
      <c r="C37" s="15" t="s">
        <v>74</v>
      </c>
      <c r="D37" s="14" t="s">
        <v>75</v>
      </c>
      <c r="E37" s="34" t="s">
        <v>76</v>
      </c>
      <c r="F37" s="14" t="s">
        <v>26</v>
      </c>
      <c r="G37" s="18">
        <v>155</v>
      </c>
      <c r="H37" s="11"/>
      <c r="I37" s="36">
        <f t="shared" si="0"/>
        <v>0</v>
      </c>
    </row>
    <row r="38" spans="1:9" ht="150" customHeight="1">
      <c r="A38" s="38"/>
      <c r="B38" s="39"/>
      <c r="C38" s="15" t="s">
        <v>77</v>
      </c>
      <c r="D38" s="14" t="s">
        <v>78</v>
      </c>
      <c r="E38" s="34">
        <v>60</v>
      </c>
      <c r="F38" s="14" t="s">
        <v>26</v>
      </c>
      <c r="G38" s="18">
        <v>65</v>
      </c>
      <c r="H38" s="11"/>
      <c r="I38" s="36">
        <f t="shared" si="0"/>
        <v>0</v>
      </c>
    </row>
    <row r="39" spans="1:9" ht="150" customHeight="1">
      <c r="A39" s="29"/>
      <c r="B39" s="30"/>
      <c r="C39" s="15" t="s">
        <v>79</v>
      </c>
      <c r="D39" s="14" t="s">
        <v>80</v>
      </c>
      <c r="E39" s="34">
        <v>13</v>
      </c>
      <c r="F39" s="14" t="s">
        <v>26</v>
      </c>
      <c r="G39" s="18">
        <v>155</v>
      </c>
      <c r="H39" s="11"/>
      <c r="I39" s="36">
        <f t="shared" si="0"/>
        <v>0</v>
      </c>
    </row>
    <row r="40" spans="1:9" ht="150" customHeight="1">
      <c r="A40" s="29"/>
      <c r="B40" s="30"/>
      <c r="C40" s="15" t="s">
        <v>81</v>
      </c>
      <c r="D40" s="13" t="s">
        <v>82</v>
      </c>
      <c r="E40" s="34">
        <v>22</v>
      </c>
      <c r="F40" s="14" t="s">
        <v>26</v>
      </c>
      <c r="G40" s="18">
        <v>125</v>
      </c>
      <c r="H40" s="11"/>
      <c r="I40" s="36">
        <f t="shared" si="0"/>
        <v>0</v>
      </c>
    </row>
    <row r="41" spans="1:9" ht="150" customHeight="1">
      <c r="A41" s="38"/>
      <c r="B41" s="30"/>
      <c r="C41" s="15" t="s">
        <v>83</v>
      </c>
      <c r="D41" s="14" t="s">
        <v>84</v>
      </c>
      <c r="E41" s="34">
        <v>44</v>
      </c>
      <c r="F41" s="14" t="s">
        <v>26</v>
      </c>
      <c r="G41" s="18">
        <v>125</v>
      </c>
      <c r="H41" s="11"/>
      <c r="I41" s="36">
        <f t="shared" si="0"/>
        <v>0</v>
      </c>
    </row>
    <row r="42" spans="1:9" ht="150" customHeight="1">
      <c r="B42" s="30"/>
      <c r="C42" s="15" t="s">
        <v>85</v>
      </c>
      <c r="D42" s="14" t="s">
        <v>236</v>
      </c>
      <c r="E42" s="34">
        <v>20</v>
      </c>
      <c r="F42" s="14" t="s">
        <v>26</v>
      </c>
      <c r="G42" s="18">
        <v>65</v>
      </c>
      <c r="H42" s="11"/>
      <c r="I42" s="36">
        <f t="shared" si="0"/>
        <v>0</v>
      </c>
    </row>
    <row r="43" spans="1:9" ht="150" customHeight="1">
      <c r="A43" s="38"/>
      <c r="B43" s="30"/>
      <c r="C43" s="15" t="s">
        <v>86</v>
      </c>
      <c r="D43" s="14" t="s">
        <v>237</v>
      </c>
      <c r="E43" s="34">
        <v>60</v>
      </c>
      <c r="F43" s="14" t="s">
        <v>26</v>
      </c>
      <c r="G43" s="18">
        <v>65</v>
      </c>
      <c r="H43" s="11"/>
      <c r="I43" s="36">
        <f t="shared" si="0"/>
        <v>0</v>
      </c>
    </row>
    <row r="44" spans="1:9" ht="150" customHeight="1">
      <c r="A44" s="38"/>
      <c r="B44" s="30"/>
      <c r="C44" s="15" t="s">
        <v>87</v>
      </c>
      <c r="D44" s="13" t="s">
        <v>88</v>
      </c>
      <c r="E44" s="34">
        <v>150</v>
      </c>
      <c r="F44" s="14" t="s">
        <v>26</v>
      </c>
      <c r="G44" s="18">
        <v>65</v>
      </c>
      <c r="H44" s="11"/>
      <c r="I44" s="36">
        <f t="shared" si="0"/>
        <v>0</v>
      </c>
    </row>
    <row r="45" spans="1:9" ht="150" customHeight="1">
      <c r="A45" s="29"/>
      <c r="B45" s="30"/>
      <c r="C45" s="15" t="s">
        <v>89</v>
      </c>
      <c r="D45" s="14" t="s">
        <v>209</v>
      </c>
      <c r="E45" s="34">
        <v>22</v>
      </c>
      <c r="F45" s="14" t="s">
        <v>26</v>
      </c>
      <c r="G45" s="18">
        <v>125</v>
      </c>
      <c r="H45" s="11"/>
      <c r="I45" s="36">
        <f t="shared" si="0"/>
        <v>0</v>
      </c>
    </row>
    <row r="46" spans="1:9" ht="150" customHeight="1">
      <c r="A46" s="38"/>
      <c r="B46" s="30"/>
      <c r="C46" s="15" t="s">
        <v>90</v>
      </c>
      <c r="D46" s="14" t="s">
        <v>91</v>
      </c>
      <c r="E46" s="34">
        <v>70</v>
      </c>
      <c r="F46" s="14" t="s">
        <v>26</v>
      </c>
      <c r="G46" s="18">
        <v>65</v>
      </c>
      <c r="H46" s="11"/>
      <c r="I46" s="36">
        <f t="shared" si="0"/>
        <v>0</v>
      </c>
    </row>
    <row r="47" spans="1:9" ht="150" customHeight="1">
      <c r="A47" s="38"/>
      <c r="B47" s="30"/>
      <c r="C47" s="15" t="s">
        <v>221</v>
      </c>
      <c r="D47" s="14" t="s">
        <v>222</v>
      </c>
      <c r="E47" s="34">
        <v>9</v>
      </c>
      <c r="F47" s="14" t="s">
        <v>26</v>
      </c>
      <c r="G47" s="18">
        <v>199</v>
      </c>
      <c r="H47" s="11"/>
      <c r="I47" s="36">
        <f t="shared" si="0"/>
        <v>0</v>
      </c>
    </row>
    <row r="48" spans="1:9" ht="150" customHeight="1">
      <c r="B48" s="30"/>
      <c r="C48" s="15" t="s">
        <v>223</v>
      </c>
      <c r="D48" s="14" t="s">
        <v>224</v>
      </c>
      <c r="E48" s="34">
        <v>4</v>
      </c>
      <c r="F48" s="14" t="s">
        <v>26</v>
      </c>
      <c r="G48" s="18">
        <v>65</v>
      </c>
      <c r="H48" s="11"/>
      <c r="I48" s="36">
        <f t="shared" si="0"/>
        <v>0</v>
      </c>
    </row>
    <row r="49" spans="1:9" ht="150" customHeight="1">
      <c r="A49" s="38"/>
      <c r="B49" s="30"/>
      <c r="C49" s="15" t="s">
        <v>92</v>
      </c>
      <c r="D49" s="14" t="s">
        <v>93</v>
      </c>
      <c r="E49" s="34">
        <v>8</v>
      </c>
      <c r="F49" s="14" t="s">
        <v>26</v>
      </c>
      <c r="G49" s="18">
        <v>155</v>
      </c>
      <c r="H49" s="11"/>
      <c r="I49" s="36">
        <f t="shared" si="0"/>
        <v>0</v>
      </c>
    </row>
    <row r="50" spans="1:9" ht="150" customHeight="1">
      <c r="A50" s="38"/>
      <c r="B50" s="39"/>
      <c r="C50" s="15" t="s">
        <v>94</v>
      </c>
      <c r="D50" s="14" t="s">
        <v>95</v>
      </c>
      <c r="E50" s="34">
        <v>44</v>
      </c>
      <c r="F50" s="14" t="s">
        <v>26</v>
      </c>
      <c r="G50" s="18">
        <v>155</v>
      </c>
      <c r="H50" s="11"/>
      <c r="I50" s="36">
        <f t="shared" si="0"/>
        <v>0</v>
      </c>
    </row>
    <row r="51" spans="1:9" ht="150" customHeight="1">
      <c r="A51" s="38"/>
      <c r="B51" s="30"/>
      <c r="C51" s="15" t="s">
        <v>96</v>
      </c>
      <c r="D51" s="14" t="s">
        <v>97</v>
      </c>
      <c r="E51" s="34">
        <v>20</v>
      </c>
      <c r="F51" s="14" t="s">
        <v>26</v>
      </c>
      <c r="G51" s="18">
        <v>65</v>
      </c>
      <c r="H51" s="11"/>
      <c r="I51" s="36">
        <f t="shared" si="0"/>
        <v>0</v>
      </c>
    </row>
    <row r="52" spans="1:9" ht="150" customHeight="1">
      <c r="A52" s="38"/>
      <c r="B52" s="30"/>
      <c r="C52" s="15" t="s">
        <v>98</v>
      </c>
      <c r="D52" s="14" t="s">
        <v>99</v>
      </c>
      <c r="E52" s="34" t="s">
        <v>100</v>
      </c>
      <c r="F52" s="14" t="s">
        <v>26</v>
      </c>
      <c r="G52" s="18">
        <v>155</v>
      </c>
      <c r="H52" s="11"/>
      <c r="I52" s="36">
        <f t="shared" si="0"/>
        <v>0</v>
      </c>
    </row>
    <row r="53" spans="1:9" ht="150" customHeight="1">
      <c r="A53" s="38"/>
      <c r="B53" s="30"/>
      <c r="C53" s="15" t="s">
        <v>101</v>
      </c>
      <c r="D53" s="14" t="s">
        <v>102</v>
      </c>
      <c r="E53" s="34">
        <v>22</v>
      </c>
      <c r="F53" s="14" t="s">
        <v>26</v>
      </c>
      <c r="G53" s="18">
        <v>195</v>
      </c>
      <c r="H53" s="11"/>
      <c r="I53" s="36">
        <f t="shared" si="0"/>
        <v>0</v>
      </c>
    </row>
    <row r="54" spans="1:9" ht="150" customHeight="1">
      <c r="A54" s="38"/>
      <c r="B54" s="30"/>
      <c r="C54" s="15" t="s">
        <v>103</v>
      </c>
      <c r="D54" s="14" t="s">
        <v>104</v>
      </c>
      <c r="E54" s="34" t="s">
        <v>105</v>
      </c>
      <c r="F54" s="14" t="s">
        <v>26</v>
      </c>
      <c r="G54" s="18">
        <v>195</v>
      </c>
      <c r="H54" s="11"/>
      <c r="I54" s="36">
        <f t="shared" si="0"/>
        <v>0</v>
      </c>
    </row>
    <row r="55" spans="1:9" ht="150" customHeight="1">
      <c r="B55" s="30"/>
      <c r="C55" s="15" t="s">
        <v>225</v>
      </c>
      <c r="D55" s="14" t="s">
        <v>226</v>
      </c>
      <c r="E55" s="34">
        <v>15</v>
      </c>
      <c r="F55" s="14" t="s">
        <v>26</v>
      </c>
      <c r="G55" s="18">
        <v>175</v>
      </c>
      <c r="H55" s="11"/>
      <c r="I55" s="36">
        <f t="shared" si="0"/>
        <v>0</v>
      </c>
    </row>
    <row r="56" spans="1:9" ht="150" customHeight="1">
      <c r="B56" s="30"/>
      <c r="C56" s="15" t="s">
        <v>227</v>
      </c>
      <c r="D56" s="14" t="s">
        <v>228</v>
      </c>
      <c r="E56" s="34">
        <v>4</v>
      </c>
      <c r="F56" s="14" t="s">
        <v>26</v>
      </c>
      <c r="G56" s="18">
        <v>175</v>
      </c>
      <c r="H56" s="11"/>
      <c r="I56" s="36">
        <f t="shared" si="0"/>
        <v>0</v>
      </c>
    </row>
    <row r="57" spans="1:9" ht="150" customHeight="1">
      <c r="A57" s="38"/>
      <c r="B57" s="30"/>
      <c r="C57" s="15" t="s">
        <v>106</v>
      </c>
      <c r="D57" s="14" t="s">
        <v>107</v>
      </c>
      <c r="E57" s="34" t="s">
        <v>108</v>
      </c>
      <c r="F57" s="14" t="s">
        <v>26</v>
      </c>
      <c r="G57" s="18">
        <v>125</v>
      </c>
      <c r="H57" s="11"/>
      <c r="I57" s="36">
        <f t="shared" si="0"/>
        <v>0</v>
      </c>
    </row>
    <row r="58" spans="1:9" ht="150" customHeight="1">
      <c r="A58" s="38"/>
      <c r="B58" s="30"/>
      <c r="C58" s="15" t="s">
        <v>109</v>
      </c>
      <c r="D58" s="14" t="s">
        <v>110</v>
      </c>
      <c r="E58" s="34">
        <v>20</v>
      </c>
      <c r="F58" s="14" t="s">
        <v>26</v>
      </c>
      <c r="G58" s="18">
        <v>260</v>
      </c>
      <c r="H58" s="11"/>
      <c r="I58" s="36">
        <f t="shared" si="0"/>
        <v>0</v>
      </c>
    </row>
    <row r="59" spans="1:9" ht="150" customHeight="1">
      <c r="A59" s="38"/>
      <c r="B59" s="39"/>
      <c r="C59" s="15" t="s">
        <v>111</v>
      </c>
      <c r="D59" s="14" t="s">
        <v>210</v>
      </c>
      <c r="E59" s="34">
        <v>22</v>
      </c>
      <c r="F59" s="14" t="s">
        <v>26</v>
      </c>
      <c r="G59" s="18">
        <v>195</v>
      </c>
      <c r="H59" s="11"/>
      <c r="I59" s="36">
        <f t="shared" si="0"/>
        <v>0</v>
      </c>
    </row>
    <row r="60" spans="1:9" ht="150" customHeight="1">
      <c r="A60" s="29"/>
      <c r="B60" s="30"/>
      <c r="C60" s="15" t="s">
        <v>112</v>
      </c>
      <c r="D60" s="13" t="s">
        <v>113</v>
      </c>
      <c r="E60" s="34" t="s">
        <v>114</v>
      </c>
      <c r="F60" s="14" t="s">
        <v>26</v>
      </c>
      <c r="G60" s="18">
        <v>195</v>
      </c>
      <c r="H60" s="11"/>
      <c r="I60" s="36">
        <f t="shared" si="0"/>
        <v>0</v>
      </c>
    </row>
    <row r="61" spans="1:9" ht="150" customHeight="1">
      <c r="A61" s="38"/>
      <c r="B61" s="30"/>
      <c r="C61" s="35" t="s">
        <v>115</v>
      </c>
      <c r="D61" s="14" t="s">
        <v>116</v>
      </c>
      <c r="E61" s="34" t="s">
        <v>117</v>
      </c>
      <c r="F61" s="14" t="s">
        <v>26</v>
      </c>
      <c r="G61" s="18">
        <v>155</v>
      </c>
      <c r="H61" s="11"/>
      <c r="I61" s="36">
        <f t="shared" si="0"/>
        <v>0</v>
      </c>
    </row>
    <row r="62" spans="1:9" ht="150" customHeight="1">
      <c r="A62" s="29"/>
      <c r="B62" s="30"/>
      <c r="C62" s="15" t="s">
        <v>118</v>
      </c>
      <c r="D62" s="14" t="s">
        <v>211</v>
      </c>
      <c r="E62" s="34" t="s">
        <v>119</v>
      </c>
      <c r="F62" s="14" t="s">
        <v>26</v>
      </c>
      <c r="G62" s="18">
        <v>260</v>
      </c>
      <c r="H62" s="11"/>
      <c r="I62" s="36">
        <f t="shared" si="0"/>
        <v>0</v>
      </c>
    </row>
    <row r="63" spans="1:9" ht="150" customHeight="1">
      <c r="A63" s="38"/>
      <c r="B63" s="30"/>
      <c r="C63" s="15" t="s">
        <v>120</v>
      </c>
      <c r="D63" s="14" t="s">
        <v>121</v>
      </c>
      <c r="E63" s="34" t="s">
        <v>122</v>
      </c>
      <c r="F63" s="14" t="s">
        <v>26</v>
      </c>
      <c r="G63" s="18">
        <v>155</v>
      </c>
      <c r="H63" s="11"/>
      <c r="I63" s="36">
        <f t="shared" si="0"/>
        <v>0</v>
      </c>
    </row>
    <row r="64" spans="1:9" ht="150" customHeight="1">
      <c r="A64" s="38"/>
      <c r="B64" s="30"/>
      <c r="C64" s="15" t="s">
        <v>123</v>
      </c>
      <c r="D64" s="13" t="s">
        <v>124</v>
      </c>
      <c r="E64" s="34">
        <v>5</v>
      </c>
      <c r="F64" s="14" t="s">
        <v>26</v>
      </c>
      <c r="G64" s="18">
        <v>260</v>
      </c>
      <c r="H64" s="11"/>
      <c r="I64" s="36">
        <f t="shared" si="0"/>
        <v>0</v>
      </c>
    </row>
    <row r="65" spans="1:9" ht="150" customHeight="1">
      <c r="A65" s="38"/>
      <c r="B65" s="30"/>
      <c r="C65" s="15" t="s">
        <v>125</v>
      </c>
      <c r="D65" s="14" t="s">
        <v>126</v>
      </c>
      <c r="E65" s="34" t="s">
        <v>127</v>
      </c>
      <c r="F65" s="14" t="s">
        <v>26</v>
      </c>
      <c r="G65" s="18">
        <v>155</v>
      </c>
      <c r="H65" s="11"/>
      <c r="I65" s="36">
        <f t="shared" si="0"/>
        <v>0</v>
      </c>
    </row>
    <row r="66" spans="1:9" ht="150" customHeight="1">
      <c r="A66" s="38"/>
      <c r="B66" s="30"/>
      <c r="C66" s="15" t="s">
        <v>128</v>
      </c>
      <c r="D66" s="14" t="s">
        <v>129</v>
      </c>
      <c r="E66" s="34">
        <v>22</v>
      </c>
      <c r="F66" s="14" t="s">
        <v>130</v>
      </c>
      <c r="G66" s="18">
        <v>195</v>
      </c>
      <c r="H66" s="11"/>
      <c r="I66" s="36">
        <f t="shared" si="0"/>
        <v>0</v>
      </c>
    </row>
    <row r="67" spans="1:9" ht="150" customHeight="1">
      <c r="A67" s="29"/>
      <c r="B67" s="30"/>
      <c r="C67" s="15" t="s">
        <v>131</v>
      </c>
      <c r="D67" s="13" t="s">
        <v>132</v>
      </c>
      <c r="E67" s="34">
        <v>32</v>
      </c>
      <c r="F67" s="14" t="s">
        <v>130</v>
      </c>
      <c r="G67" s="18">
        <v>295</v>
      </c>
      <c r="H67" s="11"/>
      <c r="I67" s="36">
        <f t="shared" si="0"/>
        <v>0</v>
      </c>
    </row>
    <row r="68" spans="1:9" ht="150" customHeight="1">
      <c r="A68" s="29"/>
      <c r="B68" s="30"/>
      <c r="C68" s="15" t="s">
        <v>133</v>
      </c>
      <c r="D68" s="13" t="s">
        <v>132</v>
      </c>
      <c r="E68" s="34" t="s">
        <v>114</v>
      </c>
      <c r="F68" s="14" t="s">
        <v>130</v>
      </c>
      <c r="G68" s="18">
        <v>260</v>
      </c>
      <c r="H68" s="11"/>
      <c r="I68" s="36">
        <f t="shared" si="0"/>
        <v>0</v>
      </c>
    </row>
    <row r="69" spans="1:9" ht="150" customHeight="1">
      <c r="A69" s="29"/>
      <c r="B69" s="30"/>
      <c r="C69" s="15" t="s">
        <v>134</v>
      </c>
      <c r="D69" s="13" t="s">
        <v>135</v>
      </c>
      <c r="E69" s="34">
        <v>18</v>
      </c>
      <c r="F69" s="14" t="s">
        <v>130</v>
      </c>
      <c r="G69" s="18">
        <v>295</v>
      </c>
      <c r="H69" s="11"/>
      <c r="I69" s="36">
        <f t="shared" si="0"/>
        <v>0</v>
      </c>
    </row>
    <row r="70" spans="1:9" ht="150" customHeight="1">
      <c r="A70" s="29"/>
      <c r="B70" s="30"/>
      <c r="C70" s="15" t="s">
        <v>136</v>
      </c>
      <c r="D70" s="13" t="s">
        <v>137</v>
      </c>
      <c r="E70" s="34">
        <v>50</v>
      </c>
      <c r="F70" s="14" t="s">
        <v>130</v>
      </c>
      <c r="G70" s="18">
        <v>295</v>
      </c>
      <c r="H70" s="11"/>
      <c r="I70" s="36">
        <f t="shared" si="0"/>
        <v>0</v>
      </c>
    </row>
    <row r="71" spans="1:9" ht="150" customHeight="1">
      <c r="A71" s="29"/>
      <c r="B71" s="30"/>
      <c r="C71" s="15" t="s">
        <v>138</v>
      </c>
      <c r="D71" s="13" t="s">
        <v>137</v>
      </c>
      <c r="E71" s="34" t="s">
        <v>139</v>
      </c>
      <c r="F71" s="14" t="s">
        <v>26</v>
      </c>
      <c r="G71" s="18">
        <v>295</v>
      </c>
      <c r="H71" s="11"/>
      <c r="I71" s="36">
        <f t="shared" si="0"/>
        <v>0</v>
      </c>
    </row>
    <row r="72" spans="1:9" ht="150" customHeight="1">
      <c r="A72" s="38"/>
      <c r="B72" s="30"/>
      <c r="C72" s="15" t="s">
        <v>140</v>
      </c>
      <c r="D72" s="14" t="s">
        <v>141</v>
      </c>
      <c r="E72" s="34">
        <v>9</v>
      </c>
      <c r="F72" s="14" t="s">
        <v>26</v>
      </c>
      <c r="G72" s="18">
        <v>155</v>
      </c>
      <c r="H72" s="11"/>
      <c r="I72" s="36">
        <f t="shared" si="0"/>
        <v>0</v>
      </c>
    </row>
    <row r="73" spans="1:9" ht="150" customHeight="1">
      <c r="A73" s="38"/>
      <c r="B73" s="30"/>
      <c r="C73" s="15" t="s">
        <v>142</v>
      </c>
      <c r="D73" s="14" t="s">
        <v>143</v>
      </c>
      <c r="E73" s="34">
        <v>100</v>
      </c>
      <c r="F73" s="14" t="s">
        <v>26</v>
      </c>
      <c r="G73" s="18">
        <v>65</v>
      </c>
      <c r="H73" s="11"/>
      <c r="I73" s="36">
        <f t="shared" si="0"/>
        <v>0</v>
      </c>
    </row>
    <row r="74" spans="1:9" ht="150" customHeight="1">
      <c r="A74" s="38"/>
      <c r="B74" s="30"/>
      <c r="C74" s="15" t="s">
        <v>144</v>
      </c>
      <c r="D74" s="14" t="s">
        <v>212</v>
      </c>
      <c r="E74" s="34">
        <v>80</v>
      </c>
      <c r="F74" s="14" t="s">
        <v>26</v>
      </c>
      <c r="G74" s="18">
        <v>65</v>
      </c>
      <c r="H74" s="11"/>
      <c r="I74" s="36">
        <f t="shared" si="0"/>
        <v>0</v>
      </c>
    </row>
    <row r="75" spans="1:9" ht="150" customHeight="1">
      <c r="A75" s="38"/>
      <c r="B75" s="30"/>
      <c r="C75" s="15" t="s">
        <v>145</v>
      </c>
      <c r="D75" s="14" t="s">
        <v>146</v>
      </c>
      <c r="E75" s="34" t="s">
        <v>147</v>
      </c>
      <c r="F75" s="14" t="s">
        <v>26</v>
      </c>
      <c r="G75" s="18">
        <v>125</v>
      </c>
      <c r="H75" s="11"/>
      <c r="I75" s="36">
        <f t="shared" si="0"/>
        <v>0</v>
      </c>
    </row>
    <row r="76" spans="1:9" ht="150" customHeight="1">
      <c r="A76" s="38"/>
      <c r="B76" s="30"/>
      <c r="C76" s="15" t="s">
        <v>148</v>
      </c>
      <c r="D76" s="14" t="s">
        <v>149</v>
      </c>
      <c r="E76" s="34">
        <v>9</v>
      </c>
      <c r="F76" s="14" t="s">
        <v>26</v>
      </c>
      <c r="G76" s="18">
        <v>155</v>
      </c>
      <c r="H76" s="11"/>
      <c r="I76" s="36">
        <f t="shared" si="0"/>
        <v>0</v>
      </c>
    </row>
    <row r="77" spans="1:9" ht="150" customHeight="1">
      <c r="B77" s="30"/>
      <c r="C77" s="15" t="s">
        <v>229</v>
      </c>
      <c r="D77" s="14" t="s">
        <v>230</v>
      </c>
      <c r="E77" s="34">
        <v>3</v>
      </c>
      <c r="F77" s="14" t="s">
        <v>26</v>
      </c>
      <c r="G77" s="18">
        <v>155</v>
      </c>
      <c r="H77" s="11"/>
      <c r="I77" s="36">
        <f t="shared" si="0"/>
        <v>0</v>
      </c>
    </row>
    <row r="78" spans="1:9" ht="150" customHeight="1">
      <c r="A78" s="38"/>
      <c r="B78" s="30"/>
      <c r="C78" s="15" t="s">
        <v>150</v>
      </c>
      <c r="D78" s="14" t="s">
        <v>213</v>
      </c>
      <c r="E78" s="34" t="s">
        <v>151</v>
      </c>
      <c r="F78" s="14" t="s">
        <v>26</v>
      </c>
      <c r="G78" s="18">
        <v>65</v>
      </c>
      <c r="H78" s="11"/>
      <c r="I78" s="36">
        <f t="shared" si="0"/>
        <v>0</v>
      </c>
    </row>
    <row r="79" spans="1:9" ht="150" customHeight="1">
      <c r="A79" s="38"/>
      <c r="B79" s="30"/>
      <c r="C79" s="15" t="s">
        <v>152</v>
      </c>
      <c r="D79" s="14" t="s">
        <v>153</v>
      </c>
      <c r="E79" s="34" t="s">
        <v>154</v>
      </c>
      <c r="F79" s="14" t="s">
        <v>26</v>
      </c>
      <c r="G79" s="18">
        <v>125</v>
      </c>
      <c r="H79" s="11"/>
      <c r="I79" s="36">
        <f t="shared" si="0"/>
        <v>0</v>
      </c>
    </row>
    <row r="80" spans="1:9" ht="150" customHeight="1">
      <c r="A80" s="38"/>
      <c r="B80" s="30"/>
      <c r="C80" s="15" t="s">
        <v>155</v>
      </c>
      <c r="D80" s="14" t="s">
        <v>156</v>
      </c>
      <c r="E80" s="34">
        <v>43</v>
      </c>
      <c r="F80" s="14" t="s">
        <v>26</v>
      </c>
      <c r="G80" s="18">
        <v>155</v>
      </c>
      <c r="H80" s="11"/>
      <c r="I80" s="36">
        <f t="shared" si="0"/>
        <v>0</v>
      </c>
    </row>
    <row r="81" spans="1:9" ht="150" customHeight="1">
      <c r="A81" s="38"/>
      <c r="B81" s="30"/>
      <c r="C81" s="15" t="s">
        <v>157</v>
      </c>
      <c r="D81" s="14" t="s">
        <v>158</v>
      </c>
      <c r="E81" s="34">
        <v>5</v>
      </c>
      <c r="F81" s="14" t="s">
        <v>26</v>
      </c>
      <c r="G81" s="18">
        <v>195</v>
      </c>
      <c r="H81" s="11"/>
      <c r="I81" s="36">
        <f t="shared" si="0"/>
        <v>0</v>
      </c>
    </row>
    <row r="82" spans="1:9" ht="150" customHeight="1">
      <c r="A82" s="29"/>
      <c r="B82" s="30"/>
      <c r="C82" s="15" t="s">
        <v>159</v>
      </c>
      <c r="D82" s="14" t="s">
        <v>160</v>
      </c>
      <c r="E82" s="34" t="s">
        <v>161</v>
      </c>
      <c r="F82" s="14" t="s">
        <v>26</v>
      </c>
      <c r="G82" s="18">
        <v>195</v>
      </c>
      <c r="H82" s="11"/>
      <c r="I82" s="36">
        <f t="shared" ref="I82:I104" si="1">SUM(G82)*(H82)</f>
        <v>0</v>
      </c>
    </row>
    <row r="83" spans="1:9" ht="150" customHeight="1">
      <c r="A83" s="38"/>
      <c r="B83" s="30"/>
      <c r="C83" s="15" t="s">
        <v>162</v>
      </c>
      <c r="D83" s="14" t="s">
        <v>163</v>
      </c>
      <c r="E83" s="34">
        <v>8</v>
      </c>
      <c r="F83" s="14" t="s">
        <v>26</v>
      </c>
      <c r="G83" s="18">
        <v>105</v>
      </c>
      <c r="H83" s="11"/>
      <c r="I83" s="36">
        <f t="shared" si="1"/>
        <v>0</v>
      </c>
    </row>
    <row r="84" spans="1:9" ht="150" customHeight="1">
      <c r="A84" s="38"/>
      <c r="B84" s="30"/>
      <c r="C84" s="15" t="s">
        <v>164</v>
      </c>
      <c r="D84" s="14" t="s">
        <v>165</v>
      </c>
      <c r="E84" s="34" t="s">
        <v>166</v>
      </c>
      <c r="F84" s="14" t="s">
        <v>26</v>
      </c>
      <c r="G84" s="18">
        <v>105</v>
      </c>
      <c r="H84" s="11"/>
      <c r="I84" s="36">
        <f t="shared" si="1"/>
        <v>0</v>
      </c>
    </row>
    <row r="85" spans="1:9" ht="150" customHeight="1">
      <c r="A85" s="29"/>
      <c r="B85" s="30"/>
      <c r="C85" s="15" t="s">
        <v>167</v>
      </c>
      <c r="D85" s="13" t="s">
        <v>168</v>
      </c>
      <c r="E85" s="34">
        <v>100</v>
      </c>
      <c r="F85" s="14" t="s">
        <v>26</v>
      </c>
      <c r="G85" s="18">
        <v>125</v>
      </c>
      <c r="H85" s="11"/>
      <c r="I85" s="36">
        <f t="shared" si="1"/>
        <v>0</v>
      </c>
    </row>
    <row r="86" spans="1:9" ht="150" customHeight="1">
      <c r="A86" s="38"/>
      <c r="B86" s="30"/>
      <c r="C86" s="15" t="s">
        <v>169</v>
      </c>
      <c r="D86" s="14" t="s">
        <v>216</v>
      </c>
      <c r="E86" s="34">
        <v>12</v>
      </c>
      <c r="F86" s="14" t="s">
        <v>26</v>
      </c>
      <c r="G86" s="18">
        <v>65</v>
      </c>
      <c r="H86" s="11"/>
      <c r="I86" s="36">
        <f t="shared" si="1"/>
        <v>0</v>
      </c>
    </row>
    <row r="87" spans="1:9" ht="150" customHeight="1">
      <c r="A87" s="38"/>
      <c r="B87" s="30"/>
      <c r="C87" s="35" t="s">
        <v>170</v>
      </c>
      <c r="D87" s="14" t="s">
        <v>171</v>
      </c>
      <c r="E87" s="34" t="s">
        <v>172</v>
      </c>
      <c r="F87" s="14" t="s">
        <v>26</v>
      </c>
      <c r="G87" s="18">
        <v>195</v>
      </c>
      <c r="H87" s="11"/>
      <c r="I87" s="36">
        <f t="shared" si="1"/>
        <v>0</v>
      </c>
    </row>
    <row r="88" spans="1:9" ht="150" customHeight="1">
      <c r="A88" s="38"/>
      <c r="B88" s="30"/>
      <c r="C88" s="15" t="s">
        <v>173</v>
      </c>
      <c r="D88" s="14" t="s">
        <v>174</v>
      </c>
      <c r="E88" s="34" t="s">
        <v>175</v>
      </c>
      <c r="F88" s="14" t="s">
        <v>26</v>
      </c>
      <c r="G88" s="18">
        <v>155</v>
      </c>
      <c r="H88" s="11"/>
      <c r="I88" s="36">
        <f t="shared" si="1"/>
        <v>0</v>
      </c>
    </row>
    <row r="89" spans="1:9" ht="150" customHeight="1">
      <c r="A89" s="38"/>
      <c r="B89" s="30"/>
      <c r="C89" s="15" t="s">
        <v>176</v>
      </c>
      <c r="D89" s="14" t="s">
        <v>177</v>
      </c>
      <c r="E89" s="34" t="s">
        <v>178</v>
      </c>
      <c r="F89" s="14" t="s">
        <v>26</v>
      </c>
      <c r="G89" s="18">
        <v>105</v>
      </c>
      <c r="H89" s="11"/>
      <c r="I89" s="36">
        <f t="shared" si="1"/>
        <v>0</v>
      </c>
    </row>
    <row r="90" spans="1:9" ht="150" customHeight="1">
      <c r="A90" s="38"/>
      <c r="B90" s="30"/>
      <c r="C90" s="15" t="s">
        <v>179</v>
      </c>
      <c r="D90" s="14" t="s">
        <v>180</v>
      </c>
      <c r="E90" s="34">
        <v>40</v>
      </c>
      <c r="F90" s="14" t="s">
        <v>26</v>
      </c>
      <c r="G90" s="18">
        <v>195</v>
      </c>
      <c r="H90" s="11"/>
      <c r="I90" s="36">
        <f t="shared" si="1"/>
        <v>0</v>
      </c>
    </row>
    <row r="91" spans="1:9" ht="150" customHeight="1">
      <c r="A91" s="38"/>
      <c r="B91" s="30"/>
      <c r="C91" s="15" t="s">
        <v>181</v>
      </c>
      <c r="D91" s="14" t="s">
        <v>182</v>
      </c>
      <c r="E91" s="34">
        <v>14</v>
      </c>
      <c r="F91" s="14" t="s">
        <v>26</v>
      </c>
      <c r="G91" s="18">
        <v>65</v>
      </c>
      <c r="H91" s="11"/>
      <c r="I91" s="36">
        <f t="shared" si="1"/>
        <v>0</v>
      </c>
    </row>
    <row r="92" spans="1:9" ht="150" customHeight="1">
      <c r="A92" s="29"/>
      <c r="B92" s="30"/>
      <c r="C92" s="15" t="s">
        <v>183</v>
      </c>
      <c r="D92" s="14" t="s">
        <v>184</v>
      </c>
      <c r="E92" s="34">
        <v>14</v>
      </c>
      <c r="F92" s="14" t="s">
        <v>26</v>
      </c>
      <c r="G92" s="18">
        <v>65</v>
      </c>
      <c r="H92" s="11"/>
      <c r="I92" s="36">
        <f t="shared" si="1"/>
        <v>0</v>
      </c>
    </row>
    <row r="93" spans="1:9" ht="150" customHeight="1">
      <c r="A93" s="38"/>
      <c r="B93" s="30"/>
      <c r="C93" s="15" t="s">
        <v>185</v>
      </c>
      <c r="D93" s="14" t="s">
        <v>214</v>
      </c>
      <c r="E93" s="34" t="s">
        <v>186</v>
      </c>
      <c r="F93" s="14" t="s">
        <v>26</v>
      </c>
      <c r="G93" s="18">
        <v>155</v>
      </c>
      <c r="H93" s="11"/>
      <c r="I93" s="36">
        <f t="shared" si="1"/>
        <v>0</v>
      </c>
    </row>
    <row r="94" spans="1:9" ht="150" customHeight="1">
      <c r="A94" s="38"/>
      <c r="B94" s="30"/>
      <c r="C94" s="15" t="s">
        <v>187</v>
      </c>
      <c r="D94" s="14" t="s">
        <v>188</v>
      </c>
      <c r="E94" s="34">
        <v>16</v>
      </c>
      <c r="F94" s="14" t="s">
        <v>26</v>
      </c>
      <c r="G94" s="18">
        <v>155</v>
      </c>
      <c r="H94" s="11"/>
      <c r="I94" s="36">
        <f t="shared" si="1"/>
        <v>0</v>
      </c>
    </row>
    <row r="95" spans="1:9" ht="150" customHeight="1">
      <c r="B95" s="30"/>
      <c r="C95" s="15" t="s">
        <v>231</v>
      </c>
      <c r="D95" s="14" t="s">
        <v>232</v>
      </c>
      <c r="E95" s="34" t="s">
        <v>233</v>
      </c>
      <c r="F95" s="14" t="s">
        <v>26</v>
      </c>
      <c r="G95" s="18">
        <v>125</v>
      </c>
      <c r="H95" s="11"/>
      <c r="I95" s="36">
        <f t="shared" si="1"/>
        <v>0</v>
      </c>
    </row>
    <row r="96" spans="1:9" ht="150" customHeight="1">
      <c r="A96" s="38"/>
      <c r="B96" s="30"/>
      <c r="C96" s="15" t="s">
        <v>189</v>
      </c>
      <c r="D96" s="14" t="s">
        <v>190</v>
      </c>
      <c r="E96" s="34">
        <v>100</v>
      </c>
      <c r="F96" s="14" t="s">
        <v>26</v>
      </c>
      <c r="G96" s="18">
        <v>155</v>
      </c>
      <c r="H96" s="11"/>
      <c r="I96" s="36">
        <f t="shared" si="1"/>
        <v>0</v>
      </c>
    </row>
    <row r="97" spans="1:9" ht="150" customHeight="1">
      <c r="A97" s="38"/>
      <c r="B97" s="30"/>
      <c r="C97" s="15" t="s">
        <v>191</v>
      </c>
      <c r="D97" s="14" t="s">
        <v>215</v>
      </c>
      <c r="E97" s="34" t="s">
        <v>192</v>
      </c>
      <c r="F97" s="14" t="s">
        <v>26</v>
      </c>
      <c r="G97" s="18">
        <v>155</v>
      </c>
      <c r="H97" s="11"/>
      <c r="I97" s="36">
        <f t="shared" si="1"/>
        <v>0</v>
      </c>
    </row>
    <row r="98" spans="1:9" ht="150" customHeight="1">
      <c r="A98" s="38"/>
      <c r="B98" s="30"/>
      <c r="C98" s="15" t="s">
        <v>193</v>
      </c>
      <c r="D98" s="14" t="s">
        <v>194</v>
      </c>
      <c r="E98" s="34">
        <v>14</v>
      </c>
      <c r="F98" s="14" t="s">
        <v>26</v>
      </c>
      <c r="G98" s="18">
        <v>155</v>
      </c>
      <c r="H98" s="11"/>
      <c r="I98" s="36">
        <f t="shared" si="1"/>
        <v>0</v>
      </c>
    </row>
    <row r="99" spans="1:9" ht="150" customHeight="1">
      <c r="A99" s="29"/>
      <c r="B99" s="30"/>
      <c r="C99" s="15" t="s">
        <v>195</v>
      </c>
      <c r="D99" s="13" t="s">
        <v>196</v>
      </c>
      <c r="E99" s="34">
        <v>15</v>
      </c>
      <c r="F99" s="14" t="s">
        <v>26</v>
      </c>
      <c r="G99" s="18">
        <v>125</v>
      </c>
      <c r="H99" s="11"/>
      <c r="I99" s="36">
        <f t="shared" si="1"/>
        <v>0</v>
      </c>
    </row>
    <row r="100" spans="1:9" ht="150" customHeight="1">
      <c r="A100" s="38"/>
      <c r="B100" s="30"/>
      <c r="C100" s="15" t="s">
        <v>197</v>
      </c>
      <c r="D100" s="14" t="s">
        <v>198</v>
      </c>
      <c r="E100" s="34">
        <v>25</v>
      </c>
      <c r="F100" s="14" t="s">
        <v>26</v>
      </c>
      <c r="G100" s="18">
        <v>195</v>
      </c>
      <c r="H100" s="11"/>
      <c r="I100" s="36">
        <f t="shared" si="1"/>
        <v>0</v>
      </c>
    </row>
    <row r="101" spans="1:9" ht="150" customHeight="1">
      <c r="A101" s="29"/>
      <c r="B101" s="30"/>
      <c r="C101" s="15" t="s">
        <v>199</v>
      </c>
      <c r="D101" s="13" t="s">
        <v>198</v>
      </c>
      <c r="E101" s="34">
        <v>43</v>
      </c>
      <c r="F101" s="14" t="s">
        <v>26</v>
      </c>
      <c r="G101" s="18">
        <v>195</v>
      </c>
      <c r="H101" s="11"/>
      <c r="I101" s="36">
        <f t="shared" si="1"/>
        <v>0</v>
      </c>
    </row>
    <row r="102" spans="1:9" ht="150" customHeight="1">
      <c r="A102" s="38"/>
      <c r="B102" s="30"/>
      <c r="C102" s="15" t="s">
        <v>200</v>
      </c>
      <c r="D102" s="14" t="s">
        <v>201</v>
      </c>
      <c r="E102" s="34">
        <v>27</v>
      </c>
      <c r="F102" s="14" t="s">
        <v>26</v>
      </c>
      <c r="G102" s="18">
        <v>65</v>
      </c>
      <c r="H102" s="11"/>
      <c r="I102" s="36">
        <f t="shared" si="1"/>
        <v>0</v>
      </c>
    </row>
    <row r="103" spans="1:9" ht="150" customHeight="1">
      <c r="A103" s="29"/>
      <c r="B103" s="30"/>
      <c r="C103" s="15" t="s">
        <v>202</v>
      </c>
      <c r="D103" s="14" t="s">
        <v>203</v>
      </c>
      <c r="E103" s="34">
        <v>25</v>
      </c>
      <c r="F103" s="14" t="s">
        <v>26</v>
      </c>
      <c r="G103" s="18">
        <v>195</v>
      </c>
      <c r="H103" s="11"/>
      <c r="I103" s="36">
        <f t="shared" si="1"/>
        <v>0</v>
      </c>
    </row>
    <row r="104" spans="1:9" ht="150" customHeight="1">
      <c r="A104" s="38"/>
      <c r="B104" s="30"/>
      <c r="C104" s="15" t="s">
        <v>234</v>
      </c>
      <c r="D104" s="14" t="s">
        <v>235</v>
      </c>
      <c r="E104" s="34">
        <v>3</v>
      </c>
      <c r="F104" s="14" t="s">
        <v>26</v>
      </c>
      <c r="G104" s="18">
        <v>155</v>
      </c>
      <c r="H104" s="43"/>
      <c r="I104" s="36">
        <f t="shared" si="1"/>
        <v>0</v>
      </c>
    </row>
    <row r="105" spans="1:9" ht="23.25">
      <c r="A105" s="19"/>
      <c r="B105" s="19"/>
      <c r="C105" s="19"/>
      <c r="D105" s="20"/>
      <c r="E105" s="19"/>
      <c r="F105" s="19"/>
      <c r="G105" s="19"/>
      <c r="H105" s="12"/>
      <c r="I105" s="18"/>
    </row>
    <row r="106" spans="1:9" ht="30" customHeight="1">
      <c r="A106" s="19"/>
      <c r="B106" s="19"/>
      <c r="C106" s="19"/>
      <c r="D106" s="20"/>
      <c r="E106" s="19"/>
      <c r="F106" s="51" t="s">
        <v>15</v>
      </c>
      <c r="G106" s="52"/>
      <c r="H106" s="10"/>
      <c r="I106" s="18">
        <f>SUM(I10:I103)*1.1</f>
        <v>0</v>
      </c>
    </row>
    <row r="107" spans="1:9">
      <c r="A107" s="19"/>
      <c r="B107" s="19"/>
      <c r="C107" s="19"/>
      <c r="D107" s="20"/>
      <c r="E107" s="19"/>
      <c r="F107" s="19"/>
      <c r="G107" s="19"/>
      <c r="H107" s="10"/>
      <c r="I107" s="23"/>
    </row>
    <row r="108" spans="1:9" ht="18">
      <c r="A108" s="19"/>
      <c r="B108" s="19"/>
      <c r="C108" s="19"/>
      <c r="D108" s="68" t="s">
        <v>8</v>
      </c>
      <c r="E108" s="69"/>
      <c r="F108" s="69"/>
      <c r="G108" s="8"/>
      <c r="H108" s="7"/>
      <c r="I108" s="24"/>
    </row>
    <row r="109" spans="1:9" ht="18">
      <c r="A109" s="19"/>
      <c r="B109" s="19"/>
      <c r="C109" s="19"/>
      <c r="D109" s="44" t="s">
        <v>9</v>
      </c>
      <c r="E109" s="45"/>
      <c r="F109" s="46"/>
      <c r="G109" s="19"/>
      <c r="H109" s="19"/>
      <c r="I109" s="25"/>
    </row>
    <row r="110" spans="1:9" ht="18">
      <c r="A110" s="19"/>
      <c r="B110" s="19"/>
      <c r="C110" s="19"/>
      <c r="D110" s="44" t="s">
        <v>10</v>
      </c>
      <c r="E110" s="45"/>
      <c r="F110" s="46"/>
      <c r="G110" s="19"/>
      <c r="H110" s="19"/>
      <c r="I110" s="25"/>
    </row>
    <row r="111" spans="1:9" ht="18">
      <c r="A111" s="19"/>
      <c r="B111" s="19"/>
      <c r="C111" s="19"/>
      <c r="D111" s="44" t="s">
        <v>11</v>
      </c>
      <c r="E111" s="45"/>
      <c r="F111" s="46"/>
      <c r="G111" s="19"/>
      <c r="H111" s="19"/>
      <c r="I111" s="25"/>
    </row>
    <row r="112" spans="1:9" ht="18">
      <c r="A112" s="19"/>
      <c r="B112" s="19"/>
      <c r="C112" s="19"/>
      <c r="D112" s="44" t="s">
        <v>12</v>
      </c>
      <c r="E112" s="45"/>
      <c r="F112" s="46"/>
      <c r="G112" s="19"/>
      <c r="H112" s="19"/>
      <c r="I112" s="25"/>
    </row>
    <row r="113" spans="1:9" ht="18">
      <c r="A113" s="19"/>
      <c r="B113" s="19"/>
      <c r="C113" s="19"/>
      <c r="D113" s="47" t="s">
        <v>13</v>
      </c>
      <c r="E113" s="48"/>
      <c r="F113" s="49"/>
      <c r="G113" s="19"/>
      <c r="H113" s="19"/>
      <c r="I113" s="25"/>
    </row>
    <row r="114" spans="1:9">
      <c r="A114" s="21"/>
      <c r="B114" s="21"/>
      <c r="C114" s="21"/>
      <c r="D114" s="22"/>
      <c r="E114" s="21"/>
      <c r="F114" s="21"/>
      <c r="G114" s="21"/>
      <c r="H114" s="21"/>
      <c r="I114" s="26"/>
    </row>
  </sheetData>
  <mergeCells count="24">
    <mergeCell ref="H6:H7"/>
    <mergeCell ref="H8:H9"/>
    <mergeCell ref="D108:F108"/>
    <mergeCell ref="D109:F109"/>
    <mergeCell ref="A8:B9"/>
    <mergeCell ref="G8:G9"/>
    <mergeCell ref="D8:D9"/>
    <mergeCell ref="F8:F9"/>
    <mergeCell ref="E8:E9"/>
    <mergeCell ref="D6:F7"/>
    <mergeCell ref="A6:B7"/>
    <mergeCell ref="A10:D10"/>
    <mergeCell ref="C1:F1"/>
    <mergeCell ref="C2:F2"/>
    <mergeCell ref="C3:F3"/>
    <mergeCell ref="C4:F4"/>
    <mergeCell ref="C8:C9"/>
    <mergeCell ref="C5:G5"/>
    <mergeCell ref="D112:F112"/>
    <mergeCell ref="D113:F113"/>
    <mergeCell ref="I8:I9"/>
    <mergeCell ref="F106:G106"/>
    <mergeCell ref="D110:F110"/>
    <mergeCell ref="D111:F111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41" fitToHeight="8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Mallee Phallies</cp:lastModifiedBy>
  <cp:lastPrinted>2021-02-26T08:44:44Z</cp:lastPrinted>
  <dcterms:created xsi:type="dcterms:W3CDTF">2015-07-07T11:34:31Z</dcterms:created>
  <dcterms:modified xsi:type="dcterms:W3CDTF">2021-03-16T05:34:15Z</dcterms:modified>
</cp:coreProperties>
</file>