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G:\Orchids\Peruflora\2019-2020\"/>
    </mc:Choice>
  </mc:AlternateContent>
  <bookViews>
    <workbookView xWindow="12030" yWindow="-120" windowWidth="15480" windowHeight="11640"/>
  </bookViews>
  <sheets>
    <sheet name="Sheet1" sheetId="1" r:id="rId1"/>
  </sheets>
  <calcPr calcId="152511"/>
</workbook>
</file>

<file path=xl/calcChain.xml><?xml version="1.0" encoding="utf-8"?>
<calcChain xmlns="http://schemas.openxmlformats.org/spreadsheetml/2006/main">
  <c r="F14" i="1" l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3" i="1"/>
  <c r="F118" i="1" l="1"/>
</calcChain>
</file>

<file path=xl/sharedStrings.xml><?xml version="1.0" encoding="utf-8"?>
<sst xmlns="http://schemas.openxmlformats.org/spreadsheetml/2006/main" count="323" uniqueCount="191">
  <si>
    <t>Code</t>
  </si>
  <si>
    <t>Price $AU</t>
  </si>
  <si>
    <t>Mallee Phallies Orchid Importers</t>
  </si>
  <si>
    <t>E-mail: malleephallies@kevalloyd.com.au</t>
  </si>
  <si>
    <t xml:space="preserve"> Enter the desired Quantity of Plants in the Column "Q". The "Total" column will update automatically. </t>
  </si>
  <si>
    <t>↓</t>
  </si>
  <si>
    <t>My Order</t>
  </si>
  <si>
    <t xml:space="preserve">Quantity Discounts:    1-5 flasks NETT, </t>
  </si>
  <si>
    <t xml:space="preserve">                                                 6-10 flasks less 2.5%, </t>
  </si>
  <si>
    <t xml:space="preserve">                                                11-20 less 5%, </t>
  </si>
  <si>
    <t xml:space="preserve">                                                21-30 less 10%, </t>
  </si>
  <si>
    <t xml:space="preserve">                                                31-40 less 15%, </t>
  </si>
  <si>
    <t xml:space="preserve">                                                over 40 less 20%</t>
  </si>
  <si>
    <t>Cost excl. GST</t>
  </si>
  <si>
    <t xml:space="preserve">Name </t>
  </si>
  <si>
    <t>Keva &amp; Lesley Lloyd, 13 Glenwill Drive, Epsom, Vic. 3551</t>
  </si>
  <si>
    <t>TEL: (03) 5448 3839 MOB: 0418 579998</t>
  </si>
  <si>
    <t>NB. This order form is for your benefit only - Code, Name &amp; Quantity by return email is all that is needed to place an order.</t>
  </si>
  <si>
    <t>2019 Pre-orders</t>
  </si>
  <si>
    <t>Climate</t>
  </si>
  <si>
    <t>Warm Intermediate</t>
  </si>
  <si>
    <t>Warm</t>
  </si>
  <si>
    <t>Intermediate</t>
  </si>
  <si>
    <t>Cool Intermediate</t>
  </si>
  <si>
    <t>Aganisia (Acacallys) fimbriata</t>
  </si>
  <si>
    <t>Catasetum gnomus</t>
  </si>
  <si>
    <t>Catasetum tuberculatum</t>
  </si>
  <si>
    <t>Cattleya (Guarianthe) aurantiaca</t>
  </si>
  <si>
    <t>Cattleya maxima</t>
  </si>
  <si>
    <t>Cattleya maxima Fma. Semialba 'Lady Di' x Guarianthe skinerii Fma. Delicata 'Bella'</t>
  </si>
  <si>
    <t xml:space="preserve">Cattleya maxima Fma. Coerulea 'Hector' x Laelia anceps Fma. Coerulea </t>
  </si>
  <si>
    <t>Chysis sp 20543010</t>
  </si>
  <si>
    <t>Cochlioda vulcanica</t>
  </si>
  <si>
    <t>Cycnoches haagii</t>
  </si>
  <si>
    <t>Cyrtochilum volubile</t>
  </si>
  <si>
    <t>Encyclia (alata 'SVO' AM/AOS x Cashen's Brown Sugar 'A gogo' HCC/AOS) x Epc. Louise Odom</t>
  </si>
  <si>
    <t>Encyclia cordigera 'Very Tall Spike'</t>
  </si>
  <si>
    <t>Macroclinium aurorae (Already bloomed inside the flask)</t>
  </si>
  <si>
    <t>Macroclinium chasei (Already bloomed inside the flask)</t>
  </si>
  <si>
    <t>Oncidium (Trichocentrum) stacyi</t>
  </si>
  <si>
    <t>Oncidium tripudians</t>
  </si>
  <si>
    <t>Phragmipedium (kovachii 'Camilo' x dalessandroi)</t>
  </si>
  <si>
    <t>Phragmipedium (kovachii x ((kovachii x besseae) x boisierianum))</t>
  </si>
  <si>
    <t>Phragmipedium (kovachii x (kovachii x besseae))</t>
  </si>
  <si>
    <t>Phragmipedium (kovachii x besseae (From Ecuador)</t>
  </si>
  <si>
    <t>Phragmipedium (kovachii x besseae (From Peru))</t>
  </si>
  <si>
    <t>Phragmipedium (kovachii x Mountain Maid)</t>
  </si>
  <si>
    <t>Phragmipedium (kovachii x Suzanne Decker)</t>
  </si>
  <si>
    <t>Phragmipedium (longifolium x kovachii)</t>
  </si>
  <si>
    <t>Phragmipedium kovachii</t>
  </si>
  <si>
    <t>Phragmipedium sargentianum 'Truly Red'</t>
  </si>
  <si>
    <t>Sievekingia fimbriata</t>
  </si>
  <si>
    <t xml:space="preserve">Stanhopea connata </t>
  </si>
  <si>
    <t>Stanhopea deltoidea</t>
  </si>
  <si>
    <t>Stanhopea florida</t>
  </si>
  <si>
    <t>Stanhopea marizana</t>
  </si>
  <si>
    <t>Stanhopea oculata</t>
  </si>
  <si>
    <t>Trichocentrum (stacyi x albococcineum)</t>
  </si>
  <si>
    <t xml:space="preserve">Trichocentrum (stacyi x tigrinum) </t>
  </si>
  <si>
    <t>Trichocentrum lanceanum</t>
  </si>
  <si>
    <t>Acineta barkeri</t>
  </si>
  <si>
    <t>Arpophyllum alpinum</t>
  </si>
  <si>
    <t>Cattleya rex (Splash in Petals &amp; Sepals x Great Shape &amp; Splash)</t>
  </si>
  <si>
    <t>Cattleya rex Fma. Semialba '247'</t>
  </si>
  <si>
    <t>Cyrtochilum xanthocinctum </t>
  </si>
  <si>
    <t>Epidendrum kockii</t>
  </si>
  <si>
    <t>Euchile (Encyclia) mariae</t>
  </si>
  <si>
    <t>Lycaste (x smeeana x machophylla)</t>
  </si>
  <si>
    <t>Masdevallia stenorrhynchos</t>
  </si>
  <si>
    <t>Odontoglossum auroincarum</t>
  </si>
  <si>
    <t>Odontoglossum deburghgraveanum</t>
  </si>
  <si>
    <t>Phragmipedium ((Dick Clements 'Red Eagle' x Hanne Popow 'Rose Frost') x kovachii)</t>
  </si>
  <si>
    <t>Phragmipedium ((kovachii x schlimii) 'Blanco' x Phragmipedium schlimii)</t>
  </si>
  <si>
    <t>Phragmipedium (besseae (De Ecuador) x kovachii 'Jonás')</t>
  </si>
  <si>
    <t>Phragmipedium (Elizabeth Casttle x kovachii 'Kevin')</t>
  </si>
  <si>
    <t>Phragmipedium (Elizabeth March x kovachii)</t>
  </si>
  <si>
    <t>Phragmipedium (kovachii 'Daniel' x besseae (From Peru))</t>
  </si>
  <si>
    <t>Phragmipedium (kovachii x (kovachii x dalesandroi))</t>
  </si>
  <si>
    <t>Phragmipedium (kovachii x besseae)</t>
  </si>
  <si>
    <t>Phragmipedium (kovachii x caudatum (From Panama))</t>
  </si>
  <si>
    <t>Phragmipedium (kovachii x wallisii)</t>
  </si>
  <si>
    <t>Phragmipedium andreettae</t>
  </si>
  <si>
    <t>Phragmipedium schlimii 'Large Flower'</t>
  </si>
  <si>
    <t>Sobralia setigera</t>
  </si>
  <si>
    <t>Blc. George King 'Serendipity' x Rth. Lovely Toshie</t>
  </si>
  <si>
    <t>Euchile (Encyclia) citrina</t>
  </si>
  <si>
    <t>Phragmipedium anguloi</t>
  </si>
  <si>
    <t>Phragmipedium schlimii Forma manzuri (synonim Phragmipedium x Colombianum)</t>
  </si>
  <si>
    <t>PFAut19-01</t>
  </si>
  <si>
    <t>PFAut19-02</t>
  </si>
  <si>
    <t>PFAut19-03</t>
  </si>
  <si>
    <t>PFAut19-04</t>
  </si>
  <si>
    <t>PFAut19-05</t>
  </si>
  <si>
    <t>PFAut19-06</t>
  </si>
  <si>
    <t>PFAut19-07</t>
  </si>
  <si>
    <t>PFAut19-08</t>
  </si>
  <si>
    <t>PFAut19-09</t>
  </si>
  <si>
    <t>PFAut19-10</t>
  </si>
  <si>
    <t>PFAut19-11</t>
  </si>
  <si>
    <t>PFAut19-12</t>
  </si>
  <si>
    <t>PFAut19-13</t>
  </si>
  <si>
    <t>PFAut19-14</t>
  </si>
  <si>
    <t>PFAut19-15</t>
  </si>
  <si>
    <t>PFAut19-16</t>
  </si>
  <si>
    <t>PFAut19-17</t>
  </si>
  <si>
    <t>PFAut19-18</t>
  </si>
  <si>
    <t>PFAut19-19</t>
  </si>
  <si>
    <t>PFAut19-20</t>
  </si>
  <si>
    <t>PFAut19-21</t>
  </si>
  <si>
    <t>PFAut19-22</t>
  </si>
  <si>
    <t>PFAut19-23</t>
  </si>
  <si>
    <t>PFAut19-24</t>
  </si>
  <si>
    <t>PFAut19-25</t>
  </si>
  <si>
    <t>PFAut19-26</t>
  </si>
  <si>
    <t>PFAut19-27</t>
  </si>
  <si>
    <t>PFAut19-28</t>
  </si>
  <si>
    <t>PFAut19-29</t>
  </si>
  <si>
    <t>PFAut19-30</t>
  </si>
  <si>
    <t>PFAut19-31</t>
  </si>
  <si>
    <t>PFAut19-32</t>
  </si>
  <si>
    <t>PFAut19-33</t>
  </si>
  <si>
    <t>PFAut19-34</t>
  </si>
  <si>
    <t>PFAut19-35</t>
  </si>
  <si>
    <t>PFAut19-36</t>
  </si>
  <si>
    <t>PFAut19-37</t>
  </si>
  <si>
    <t>PFWin19-01</t>
  </si>
  <si>
    <t>PFWin19-02</t>
  </si>
  <si>
    <t>PFWin19-03</t>
  </si>
  <si>
    <t>PFWin19-04</t>
  </si>
  <si>
    <t>PFWin19-05</t>
  </si>
  <si>
    <t>PFWin19-06</t>
  </si>
  <si>
    <t>PFWin19-07</t>
  </si>
  <si>
    <t>PFWin19-08</t>
  </si>
  <si>
    <t>PFWin19-09</t>
  </si>
  <si>
    <t>PFWin19-10</t>
  </si>
  <si>
    <t>PFWin19-11</t>
  </si>
  <si>
    <t>PFWin19-12</t>
  </si>
  <si>
    <t>PFWin19-13</t>
  </si>
  <si>
    <t>PFWin19-14</t>
  </si>
  <si>
    <t>PFWin19-15</t>
  </si>
  <si>
    <t>PFWin19-16</t>
  </si>
  <si>
    <t>PFWin19-17</t>
  </si>
  <si>
    <t>PFWin19-18</t>
  </si>
  <si>
    <t>PFWin19-19</t>
  </si>
  <si>
    <t>PFWin19-20</t>
  </si>
  <si>
    <t>PFWin19-21</t>
  </si>
  <si>
    <t>PFWin19-22</t>
  </si>
  <si>
    <t>PFWin19-23</t>
  </si>
  <si>
    <t>PFWin19-24</t>
  </si>
  <si>
    <t>PFWin19-25</t>
  </si>
  <si>
    <t>PFWin19-26</t>
  </si>
  <si>
    <t>PFWin19-27</t>
  </si>
  <si>
    <t>PFWin19-28</t>
  </si>
  <si>
    <t>PFWin19-29</t>
  </si>
  <si>
    <t>PFWin19-30</t>
  </si>
  <si>
    <t>PFWin19-31</t>
  </si>
  <si>
    <t>PFWin19-32</t>
  </si>
  <si>
    <t>PFWin19-33</t>
  </si>
  <si>
    <t>PFWin19-34</t>
  </si>
  <si>
    <t>PFWin19-35</t>
  </si>
  <si>
    <t>PFWin19-36</t>
  </si>
  <si>
    <t>PFWin19-37</t>
  </si>
  <si>
    <t>PFWin19-38</t>
  </si>
  <si>
    <t>PFWin19-39</t>
  </si>
  <si>
    <t>PFWin19-40</t>
  </si>
  <si>
    <t>PFWin19-41</t>
  </si>
  <si>
    <t>PFWin19-42</t>
  </si>
  <si>
    <t>PFWin19-43</t>
  </si>
  <si>
    <t>PFWin19-44</t>
  </si>
  <si>
    <t>PFWin19-45</t>
  </si>
  <si>
    <t>PFWin19-46</t>
  </si>
  <si>
    <t>PFWin19-47</t>
  </si>
  <si>
    <t>PFWin19-48</t>
  </si>
  <si>
    <t>PFSpr19-01</t>
  </si>
  <si>
    <t>PFSpr19-02</t>
  </si>
  <si>
    <t>PFSpr19-03</t>
  </si>
  <si>
    <t>PFSpr19-04</t>
  </si>
  <si>
    <t>PFSpr19-05</t>
  </si>
  <si>
    <t>PFSpr19-06</t>
  </si>
  <si>
    <t>PFSpr19-07</t>
  </si>
  <si>
    <t>PFSpr19-08</t>
  </si>
  <si>
    <t>PFSpr19-09</t>
  </si>
  <si>
    <t>PFSpr19-10</t>
  </si>
  <si>
    <t>PFSpr19-11</t>
  </si>
  <si>
    <t>PFSpr19-12</t>
  </si>
  <si>
    <t>PFSpr19-13</t>
  </si>
  <si>
    <t>PFSpr19-14</t>
  </si>
  <si>
    <t>PFSpr19-15</t>
  </si>
  <si>
    <t>Autumn release …</t>
  </si>
  <si>
    <t>Winter release …</t>
  </si>
  <si>
    <t>Spring release 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</si>
</sst>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32">
    <font>
      <sz val="11"/>
      <color theme="1"/>
      <name val="Calibri"/>
      <family val="2"/>
      <scheme val="minor"/>
    </font>
    <font>
      <sz val="8"/>
      <name val="Calibri"/>
      <family val="2"/>
    </font>
    <font>
      <sz val="9"/>
      <name val="新細明體"/>
      <family val="1"/>
      <charset val="136"/>
    </font>
    <font>
      <sz val="14"/>
      <color indexed="8"/>
      <name val="Calibri"/>
      <family val="2"/>
    </font>
    <font>
      <b/>
      <sz val="18"/>
      <color indexed="8"/>
      <name val="Calibri"/>
      <family val="2"/>
    </font>
    <font>
      <b/>
      <sz val="28"/>
      <color indexed="8"/>
      <name val="Cambria"/>
      <family val="1"/>
    </font>
    <font>
      <sz val="14"/>
      <color indexed="8"/>
      <name val="Calibri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4"/>
      <color indexed="8"/>
      <name val="Arial"/>
      <family val="2"/>
    </font>
    <font>
      <b/>
      <sz val="14"/>
      <color indexed="9"/>
      <name val="Cambria"/>
      <family val="1"/>
    </font>
    <font>
      <sz val="16"/>
      <color indexed="8"/>
      <name val="Calibri"/>
      <family val="2"/>
    </font>
    <font>
      <b/>
      <sz val="14"/>
      <color indexed="8"/>
      <name val="Calibri"/>
      <family val="2"/>
    </font>
    <font>
      <b/>
      <sz val="18"/>
      <color indexed="8"/>
      <name val="Calibri"/>
      <family val="2"/>
    </font>
    <font>
      <b/>
      <sz val="22"/>
      <color indexed="8"/>
      <name val="Calibri"/>
      <family val="2"/>
    </font>
    <font>
      <b/>
      <sz val="16"/>
      <color indexed="9"/>
      <name val="Calibri"/>
      <family val="2"/>
    </font>
    <font>
      <sz val="14"/>
      <color theme="1"/>
      <name val="Calibri"/>
      <family val="2"/>
      <scheme val="minor"/>
    </font>
    <font>
      <b/>
      <sz val="24"/>
      <name val="Arial Unicode MS"/>
      <family val="1"/>
      <charset val="136"/>
    </font>
    <font>
      <sz val="24"/>
      <color theme="1"/>
      <name val="Calibri"/>
      <family val="2"/>
      <scheme val="minor"/>
    </font>
    <font>
      <sz val="14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</font>
    <font>
      <b/>
      <i/>
      <sz val="28"/>
      <color theme="1"/>
      <name val="Times New Roman"/>
      <family val="1"/>
    </font>
    <font>
      <sz val="10"/>
      <name val="Arial"/>
      <family val="2"/>
    </font>
    <font>
      <sz val="16"/>
      <color indexed="8"/>
      <name val="Calibri"/>
      <family val="2"/>
      <scheme val="minor"/>
    </font>
    <font>
      <sz val="16"/>
      <name val="Calibri"/>
      <family val="2"/>
      <scheme val="minor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sz val="12"/>
      <color theme="1"/>
      <name val="Calibri"/>
      <family val="2"/>
      <scheme val="minor"/>
    </font>
    <font>
      <b/>
      <sz val="16"/>
      <color theme="0"/>
      <name val="Calibri"/>
      <family val="2"/>
    </font>
    <font>
      <sz val="20"/>
      <color indexed="8"/>
      <name val="Calibri"/>
      <family val="2"/>
    </font>
    <font>
      <b/>
      <i/>
      <sz val="20"/>
      <color theme="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4"/>
        <bgColor indexed="27"/>
      </patternFill>
    </fill>
    <fill>
      <patternFill patternType="solid">
        <fgColor rgb="FFFFCCFF"/>
        <bgColor indexed="29"/>
      </patternFill>
    </fill>
    <fill>
      <patternFill patternType="solid">
        <fgColor rgb="FFFFFFCC"/>
        <bgColor indexed="26"/>
      </patternFill>
    </fill>
    <fill>
      <patternFill patternType="solid">
        <fgColor indexed="42"/>
        <bgColor indexed="27"/>
      </patternFill>
    </fill>
    <fill>
      <patternFill patternType="solid">
        <fgColor indexed="47"/>
        <bgColor indexed="22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-0.249977111117893"/>
        <bgColor indexed="64"/>
      </patternFill>
    </fill>
  </fills>
  <borders count="21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3" fillId="0" borderId="0"/>
  </cellStyleXfs>
  <cellXfs count="86">
    <xf numFmtId="0" fontId="0" fillId="0" borderId="0" xfId="0"/>
    <xf numFmtId="0" fontId="3" fillId="0" borderId="0" xfId="0" applyFont="1"/>
    <xf numFmtId="0" fontId="0" fillId="2" borderId="1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164" fontId="4" fillId="0" borderId="5" xfId="0" applyNumberFormat="1" applyFont="1" applyBorder="1" applyAlignment="1">
      <alignment horizontal="center" vertical="center"/>
    </xf>
    <xf numFmtId="0" fontId="2" fillId="3" borderId="6" xfId="0" applyFont="1" applyFill="1" applyBorder="1" applyAlignment="1">
      <alignment horizontal="center"/>
    </xf>
    <xf numFmtId="0" fontId="0" fillId="3" borderId="7" xfId="0" applyFill="1" applyBorder="1"/>
    <xf numFmtId="0" fontId="2" fillId="3" borderId="1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1" fontId="7" fillId="3" borderId="9" xfId="0" applyNumberFormat="1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/>
    </xf>
    <xf numFmtId="0" fontId="11" fillId="0" borderId="5" xfId="0" applyFont="1" applyBorder="1" applyAlignment="1">
      <alignment horizontal="left" vertical="center" wrapText="1"/>
    </xf>
    <xf numFmtId="0" fontId="12" fillId="0" borderId="9" xfId="0" applyFont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164" fontId="13" fillId="0" borderId="9" xfId="0" applyNumberFormat="1" applyFont="1" applyBorder="1" applyAlignment="1">
      <alignment horizontal="center" vertical="center"/>
    </xf>
    <xf numFmtId="0" fontId="0" fillId="4" borderId="0" xfId="0" applyFill="1"/>
    <xf numFmtId="0" fontId="3" fillId="4" borderId="0" xfId="0" applyFont="1" applyFill="1"/>
    <xf numFmtId="0" fontId="0" fillId="4" borderId="3" xfId="0" applyFill="1" applyBorder="1"/>
    <xf numFmtId="0" fontId="3" fillId="4" borderId="3" xfId="0" applyFont="1" applyFill="1" applyBorder="1"/>
    <xf numFmtId="0" fontId="0" fillId="4" borderId="10" xfId="0" applyFill="1" applyBorder="1"/>
    <xf numFmtId="0" fontId="0" fillId="4" borderId="8" xfId="0" applyFill="1" applyBorder="1"/>
    <xf numFmtId="0" fontId="0" fillId="4" borderId="2" xfId="0" applyFill="1" applyBorder="1"/>
    <xf numFmtId="0" fontId="0" fillId="4" borderId="6" xfId="0" applyFill="1" applyBorder="1"/>
    <xf numFmtId="0" fontId="0" fillId="2" borderId="0" xfId="0" applyFill="1" applyAlignment="1"/>
    <xf numFmtId="0" fontId="0" fillId="2" borderId="0" xfId="0" applyFill="1"/>
    <xf numFmtId="1" fontId="5" fillId="3" borderId="8" xfId="0" applyNumberFormat="1" applyFont="1" applyFill="1" applyBorder="1" applyAlignment="1">
      <alignment horizontal="center" vertical="center"/>
    </xf>
    <xf numFmtId="0" fontId="10" fillId="3" borderId="12" xfId="0" applyFont="1" applyFill="1" applyBorder="1" applyAlignment="1">
      <alignment horizontal="left" vertical="center"/>
    </xf>
    <xf numFmtId="0" fontId="10" fillId="3" borderId="13" xfId="0" applyFont="1" applyFill="1" applyBorder="1" applyAlignment="1">
      <alignment horizontal="left" vertical="center"/>
    </xf>
    <xf numFmtId="0" fontId="14" fillId="4" borderId="2" xfId="0" applyFont="1" applyFill="1" applyBorder="1" applyAlignment="1">
      <alignment horizontal="right" vertical="center"/>
    </xf>
    <xf numFmtId="0" fontId="10" fillId="3" borderId="14" xfId="0" applyFont="1" applyFill="1" applyBorder="1" applyAlignment="1">
      <alignment vertical="center"/>
    </xf>
    <xf numFmtId="0" fontId="24" fillId="7" borderId="15" xfId="1" applyFont="1" applyFill="1" applyBorder="1" applyAlignment="1">
      <alignment horizontal="center" vertical="center"/>
    </xf>
    <xf numFmtId="0" fontId="25" fillId="8" borderId="15" xfId="1" applyFont="1" applyFill="1" applyBorder="1" applyAlignment="1">
      <alignment horizontal="center" vertical="center"/>
    </xf>
    <xf numFmtId="0" fontId="24" fillId="9" borderId="15" xfId="1" applyFont="1" applyFill="1" applyBorder="1" applyAlignment="1">
      <alignment horizontal="center" vertical="center"/>
    </xf>
    <xf numFmtId="0" fontId="25" fillId="10" borderId="15" xfId="1" applyFont="1" applyFill="1" applyBorder="1" applyAlignment="1">
      <alignment horizontal="center" vertical="center"/>
    </xf>
    <xf numFmtId="0" fontId="24" fillId="7" borderId="17" xfId="1" applyFont="1" applyFill="1" applyBorder="1" applyAlignment="1">
      <alignment horizontal="center" vertical="center"/>
    </xf>
    <xf numFmtId="0" fontId="25" fillId="8" borderId="17" xfId="1" applyFont="1" applyFill="1" applyBorder="1" applyAlignment="1">
      <alignment horizontal="center" vertical="center"/>
    </xf>
    <xf numFmtId="0" fontId="24" fillId="9" borderId="17" xfId="1" applyFont="1" applyFill="1" applyBorder="1" applyAlignment="1">
      <alignment horizontal="center" vertical="center"/>
    </xf>
    <xf numFmtId="0" fontId="25" fillId="10" borderId="17" xfId="1" applyFont="1" applyFill="1" applyBorder="1" applyAlignment="1">
      <alignment horizontal="center" vertical="center"/>
    </xf>
    <xf numFmtId="0" fontId="6" fillId="11" borderId="5" xfId="0" applyFont="1" applyFill="1" applyBorder="1" applyAlignment="1">
      <alignment horizontal="center" vertical="center"/>
    </xf>
    <xf numFmtId="1" fontId="7" fillId="11" borderId="9" xfId="0" applyNumberFormat="1" applyFont="1" applyFill="1" applyBorder="1" applyAlignment="1">
      <alignment horizontal="center" vertical="center"/>
    </xf>
    <xf numFmtId="0" fontId="11" fillId="0" borderId="5" xfId="0" applyFont="1" applyBorder="1" applyAlignment="1">
      <alignment horizontal="left" vertical="center"/>
    </xf>
    <xf numFmtId="0" fontId="24" fillId="7" borderId="19" xfId="1" applyFont="1" applyFill="1" applyBorder="1" applyAlignment="1">
      <alignment horizontal="center" vertical="center"/>
    </xf>
    <xf numFmtId="0" fontId="25" fillId="8" borderId="19" xfId="1" applyFont="1" applyFill="1" applyBorder="1" applyAlignment="1">
      <alignment horizontal="center" vertical="center"/>
    </xf>
    <xf numFmtId="0" fontId="25" fillId="8" borderId="18" xfId="1" applyFont="1" applyFill="1" applyBorder="1" applyAlignment="1">
      <alignment horizontal="center" vertical="center"/>
    </xf>
    <xf numFmtId="0" fontId="25" fillId="8" borderId="16" xfId="1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 wrapText="1"/>
    </xf>
    <xf numFmtId="0" fontId="22" fillId="2" borderId="0" xfId="0" applyFont="1" applyFill="1" applyAlignment="1">
      <alignment horizontal="center" vertical="center"/>
    </xf>
    <xf numFmtId="0" fontId="22" fillId="2" borderId="3" xfId="0" applyFont="1" applyFill="1" applyBorder="1" applyAlignment="1">
      <alignment horizontal="center" vertical="center"/>
    </xf>
    <xf numFmtId="0" fontId="15" fillId="5" borderId="9" xfId="0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5" fillId="5" borderId="10" xfId="0" applyFont="1" applyFill="1" applyBorder="1" applyAlignment="1">
      <alignment horizontal="center" vertical="center"/>
    </xf>
    <xf numFmtId="0" fontId="15" fillId="5" borderId="11" xfId="0" applyFont="1" applyFill="1" applyBorder="1" applyAlignment="1">
      <alignment horizontal="center" vertical="center"/>
    </xf>
    <xf numFmtId="1" fontId="5" fillId="3" borderId="8" xfId="0" applyNumberFormat="1" applyFont="1" applyFill="1" applyBorder="1" applyAlignment="1">
      <alignment horizontal="center" vertical="center"/>
    </xf>
    <xf numFmtId="1" fontId="5" fillId="3" borderId="11" xfId="0" applyNumberFormat="1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 wrapText="1"/>
    </xf>
    <xf numFmtId="0" fontId="9" fillId="3" borderId="8" xfId="0" applyFont="1" applyFill="1" applyBorder="1" applyAlignment="1">
      <alignment horizontal="center" vertical="center" wrapText="1"/>
    </xf>
    <xf numFmtId="0" fontId="15" fillId="5" borderId="14" xfId="0" applyFont="1" applyFill="1" applyBorder="1" applyAlignment="1">
      <alignment horizontal="center" vertical="center"/>
    </xf>
    <xf numFmtId="0" fontId="15" fillId="5" borderId="13" xfId="0" applyFont="1" applyFill="1" applyBorder="1" applyAlignment="1">
      <alignment horizontal="center" vertical="center"/>
    </xf>
    <xf numFmtId="0" fontId="15" fillId="5" borderId="5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0" fontId="20" fillId="0" borderId="3" xfId="0" applyFont="1" applyBorder="1" applyAlignment="1">
      <alignment wrapText="1"/>
    </xf>
    <xf numFmtId="0" fontId="26" fillId="6" borderId="5" xfId="0" applyFont="1" applyFill="1" applyBorder="1" applyAlignment="1">
      <alignment horizontal="center" vertical="center"/>
    </xf>
    <xf numFmtId="0" fontId="27" fillId="3" borderId="7" xfId="0" applyFont="1" applyFill="1" applyBorder="1" applyAlignment="1">
      <alignment horizontal="center"/>
    </xf>
    <xf numFmtId="0" fontId="28" fillId="0" borderId="7" xfId="0" applyFont="1" applyBorder="1" applyAlignment="1">
      <alignment horizontal="center"/>
    </xf>
    <xf numFmtId="0" fontId="15" fillId="12" borderId="9" xfId="0" applyFont="1" applyFill="1" applyBorder="1" applyAlignment="1">
      <alignment horizontal="center" vertical="center" wrapText="1"/>
    </xf>
    <xf numFmtId="1" fontId="7" fillId="12" borderId="9" xfId="0" applyNumberFormat="1" applyFont="1" applyFill="1" applyBorder="1" applyAlignment="1">
      <alignment horizontal="center" vertical="center"/>
    </xf>
    <xf numFmtId="164" fontId="4" fillId="12" borderId="7" xfId="0" applyNumberFormat="1" applyFont="1" applyFill="1" applyBorder="1" applyAlignment="1">
      <alignment horizontal="center" vertical="center"/>
    </xf>
    <xf numFmtId="0" fontId="11" fillId="12" borderId="7" xfId="0" applyFont="1" applyFill="1" applyBorder="1" applyAlignment="1">
      <alignment horizontal="left" vertical="center" wrapText="1"/>
    </xf>
    <xf numFmtId="0" fontId="29" fillId="12" borderId="7" xfId="0" applyFont="1" applyFill="1" applyBorder="1" applyAlignment="1">
      <alignment horizontal="center" vertical="center" wrapText="1"/>
    </xf>
    <xf numFmtId="0" fontId="29" fillId="12" borderId="7" xfId="0" applyFont="1" applyFill="1" applyBorder="1" applyAlignment="1">
      <alignment horizontal="center" vertical="center"/>
    </xf>
    <xf numFmtId="164" fontId="4" fillId="11" borderId="7" xfId="0" applyNumberFormat="1" applyFont="1" applyFill="1" applyBorder="1" applyAlignment="1">
      <alignment horizontal="center" vertical="center"/>
    </xf>
    <xf numFmtId="0" fontId="12" fillId="11" borderId="7" xfId="0" applyFont="1" applyFill="1" applyBorder="1" applyAlignment="1">
      <alignment horizontal="center" vertical="center"/>
    </xf>
    <xf numFmtId="0" fontId="11" fillId="11" borderId="7" xfId="0" applyFont="1" applyFill="1" applyBorder="1" applyAlignment="1">
      <alignment horizontal="left" vertical="center" wrapText="1"/>
    </xf>
    <xf numFmtId="164" fontId="4" fillId="11" borderId="20" xfId="0" applyNumberFormat="1" applyFont="1" applyFill="1" applyBorder="1" applyAlignment="1">
      <alignment horizontal="center" vertical="center"/>
    </xf>
    <xf numFmtId="0" fontId="31" fillId="12" borderId="4" xfId="0" applyFont="1" applyFill="1" applyBorder="1" applyAlignment="1">
      <alignment horizontal="center" vertical="center"/>
    </xf>
    <xf numFmtId="0" fontId="31" fillId="12" borderId="7" xfId="0" applyFont="1" applyFill="1" applyBorder="1" applyAlignment="1">
      <alignment horizontal="center" vertical="center"/>
    </xf>
    <xf numFmtId="0" fontId="30" fillId="12" borderId="7" xfId="0" applyFont="1" applyFill="1" applyBorder="1" applyAlignment="1">
      <alignment horizontal="center"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2</xdr:col>
      <xdr:colOff>23812</xdr:colOff>
      <xdr:row>6</xdr:row>
      <xdr:rowOff>214312</xdr:rowOff>
    </xdr:to>
    <xdr:pic>
      <xdr:nvPicPr>
        <xdr:cNvPr id="13" name="3 Imagen" descr="2019, 01, ENCABEZADO DE LISTAS DE PRECIOS, 5, BAJA 2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"/>
          <a:ext cx="2786061" cy="21431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26"/>
  <sheetViews>
    <sheetView tabSelected="1" topLeftCell="A43" zoomScale="80" zoomScaleNormal="80" workbookViewId="0">
      <selection activeCell="A12" sqref="A12:B12"/>
    </sheetView>
  </sheetViews>
  <sheetFormatPr defaultRowHeight="18.75"/>
  <cols>
    <col min="1" max="1" width="26.85546875" customWidth="1"/>
    <col min="2" max="2" width="14.5703125" customWidth="1"/>
    <col min="3" max="3" width="113.7109375" style="1" customWidth="1"/>
    <col min="4" max="4" width="14.5703125" customWidth="1"/>
    <col min="5" max="5" width="11.140625" customWidth="1"/>
    <col min="6" max="6" width="13.7109375" customWidth="1"/>
  </cols>
  <sheetData>
    <row r="1" spans="1:6" ht="35.1" customHeight="1">
      <c r="A1" s="27"/>
      <c r="B1" s="53" t="s">
        <v>2</v>
      </c>
      <c r="C1" s="54"/>
      <c r="D1" s="6"/>
      <c r="E1" s="6"/>
      <c r="F1" s="2"/>
    </row>
    <row r="2" spans="1:6" ht="24.95" customHeight="1">
      <c r="A2" s="27"/>
      <c r="B2" s="55" t="s">
        <v>15</v>
      </c>
      <c r="C2" s="56"/>
      <c r="D2" s="3"/>
      <c r="E2" s="3"/>
      <c r="F2" s="4"/>
    </row>
    <row r="3" spans="1:6" ht="24.95" customHeight="1">
      <c r="A3" s="27"/>
      <c r="B3" s="55" t="s">
        <v>16</v>
      </c>
      <c r="C3" s="56"/>
      <c r="D3" s="3"/>
      <c r="E3" s="3"/>
      <c r="F3" s="4"/>
    </row>
    <row r="4" spans="1:6" ht="24.95" customHeight="1">
      <c r="A4" s="27"/>
      <c r="B4" s="57" t="s">
        <v>3</v>
      </c>
      <c r="C4" s="58"/>
      <c r="D4" s="3"/>
      <c r="E4" s="5"/>
      <c r="F4" s="4"/>
    </row>
    <row r="5" spans="1:6" ht="24.95" customHeight="1">
      <c r="A5" s="27"/>
      <c r="B5" s="70" t="s">
        <v>4</v>
      </c>
      <c r="C5" s="71"/>
      <c r="D5" s="72"/>
      <c r="E5" s="10"/>
      <c r="F5" s="16"/>
    </row>
    <row r="6" spans="1:6" ht="20.100000000000001" customHeight="1">
      <c r="A6" s="27"/>
      <c r="B6" s="27"/>
      <c r="C6" s="68" t="s">
        <v>17</v>
      </c>
      <c r="D6" s="28"/>
      <c r="E6" s="61" t="s">
        <v>5</v>
      </c>
      <c r="F6" s="16"/>
    </row>
    <row r="7" spans="1:6" ht="20.100000000000001" customHeight="1">
      <c r="A7" s="27"/>
      <c r="B7" s="27"/>
      <c r="C7" s="69"/>
      <c r="D7" s="28"/>
      <c r="E7" s="62"/>
      <c r="F7" s="16"/>
    </row>
    <row r="8" spans="1:6" ht="20.100000000000001" customHeight="1">
      <c r="A8" s="50" t="s">
        <v>18</v>
      </c>
      <c r="B8" s="50"/>
      <c r="C8" s="27"/>
      <c r="D8" s="28"/>
      <c r="E8" s="29"/>
      <c r="F8" s="16"/>
    </row>
    <row r="9" spans="1:6" ht="20.100000000000001" customHeight="1">
      <c r="A9" s="51"/>
      <c r="B9" s="51"/>
      <c r="C9" s="27"/>
      <c r="D9" s="28"/>
      <c r="E9" s="29"/>
      <c r="F9" s="17"/>
    </row>
    <row r="10" spans="1:6" ht="20.100000000000001" customHeight="1">
      <c r="A10" s="65" t="s">
        <v>19</v>
      </c>
      <c r="B10" s="59" t="s">
        <v>0</v>
      </c>
      <c r="C10" s="65" t="s">
        <v>14</v>
      </c>
      <c r="D10" s="67" t="s">
        <v>1</v>
      </c>
      <c r="E10" s="63" t="s">
        <v>6</v>
      </c>
      <c r="F10" s="52" t="s">
        <v>13</v>
      </c>
    </row>
    <row r="11" spans="1:6" ht="20.100000000000001" customHeight="1">
      <c r="A11" s="66"/>
      <c r="B11" s="60"/>
      <c r="C11" s="66"/>
      <c r="D11" s="67"/>
      <c r="E11" s="64"/>
      <c r="F11" s="52"/>
    </row>
    <row r="12" spans="1:6" ht="35.1" customHeight="1">
      <c r="A12" s="84" t="s">
        <v>188</v>
      </c>
      <c r="B12" s="84"/>
      <c r="C12" s="78"/>
      <c r="D12" s="77"/>
      <c r="E12" s="49"/>
      <c r="F12" s="73"/>
    </row>
    <row r="13" spans="1:6" ht="45" customHeight="1">
      <c r="A13" s="38" t="s">
        <v>20</v>
      </c>
      <c r="B13" s="15" t="s">
        <v>88</v>
      </c>
      <c r="C13" s="44" t="s">
        <v>24</v>
      </c>
      <c r="D13" s="7">
        <v>98</v>
      </c>
      <c r="E13" s="12"/>
      <c r="F13" s="18">
        <f>SUM(D13)*(E13)</f>
        <v>0</v>
      </c>
    </row>
    <row r="14" spans="1:6" ht="45" customHeight="1">
      <c r="A14" s="38" t="s">
        <v>21</v>
      </c>
      <c r="B14" s="15" t="s">
        <v>89</v>
      </c>
      <c r="C14" s="44" t="s">
        <v>84</v>
      </c>
      <c r="D14" s="7">
        <v>77</v>
      </c>
      <c r="E14" s="12"/>
      <c r="F14" s="18">
        <f t="shared" ref="F14:F78" si="0">SUM(D14)*(E14)</f>
        <v>0</v>
      </c>
    </row>
    <row r="15" spans="1:6" ht="45" customHeight="1">
      <c r="A15" s="38" t="s">
        <v>21</v>
      </c>
      <c r="B15" s="15" t="s">
        <v>90</v>
      </c>
      <c r="C15" s="44" t="s">
        <v>25</v>
      </c>
      <c r="D15" s="7">
        <v>98</v>
      </c>
      <c r="E15" s="12"/>
      <c r="F15" s="18">
        <f t="shared" si="0"/>
        <v>0</v>
      </c>
    </row>
    <row r="16" spans="1:6" ht="45" customHeight="1">
      <c r="A16" s="38" t="s">
        <v>21</v>
      </c>
      <c r="B16" s="15" t="s">
        <v>91</v>
      </c>
      <c r="C16" s="44" t="s">
        <v>26</v>
      </c>
      <c r="D16" s="7">
        <v>77</v>
      </c>
      <c r="E16" s="12"/>
      <c r="F16" s="18">
        <f t="shared" si="0"/>
        <v>0</v>
      </c>
    </row>
    <row r="17" spans="1:6" ht="45" customHeight="1">
      <c r="A17" s="38" t="s">
        <v>21</v>
      </c>
      <c r="B17" s="15" t="s">
        <v>92</v>
      </c>
      <c r="C17" s="44" t="s">
        <v>27</v>
      </c>
      <c r="D17" s="7">
        <v>77</v>
      </c>
      <c r="E17" s="12"/>
      <c r="F17" s="18">
        <f t="shared" si="0"/>
        <v>0</v>
      </c>
    </row>
    <row r="18" spans="1:6" ht="45" customHeight="1">
      <c r="A18" s="38" t="s">
        <v>21</v>
      </c>
      <c r="B18" s="15" t="s">
        <v>93</v>
      </c>
      <c r="C18" s="44" t="s">
        <v>28</v>
      </c>
      <c r="D18" s="7">
        <v>63</v>
      </c>
      <c r="E18" s="12"/>
      <c r="F18" s="18">
        <f t="shared" si="0"/>
        <v>0</v>
      </c>
    </row>
    <row r="19" spans="1:6" ht="45" customHeight="1">
      <c r="A19" s="38" t="s">
        <v>21</v>
      </c>
      <c r="B19" s="15" t="s">
        <v>94</v>
      </c>
      <c r="C19" s="14" t="s">
        <v>30</v>
      </c>
      <c r="D19" s="7">
        <v>84</v>
      </c>
      <c r="E19" s="12"/>
      <c r="F19" s="18">
        <f t="shared" si="0"/>
        <v>0</v>
      </c>
    </row>
    <row r="20" spans="1:6" ht="45" customHeight="1">
      <c r="A20" s="38" t="s">
        <v>21</v>
      </c>
      <c r="B20" s="15" t="s">
        <v>95</v>
      </c>
      <c r="C20" s="14" t="s">
        <v>29</v>
      </c>
      <c r="D20" s="7">
        <v>84</v>
      </c>
      <c r="E20" s="12"/>
      <c r="F20" s="18">
        <f t="shared" si="0"/>
        <v>0</v>
      </c>
    </row>
    <row r="21" spans="1:6" ht="45" customHeight="1">
      <c r="A21" s="38" t="s">
        <v>21</v>
      </c>
      <c r="B21" s="15" t="s">
        <v>96</v>
      </c>
      <c r="C21" s="44" t="s">
        <v>31</v>
      </c>
      <c r="D21" s="7">
        <v>77</v>
      </c>
      <c r="E21" s="12"/>
      <c r="F21" s="18">
        <f t="shared" si="0"/>
        <v>0</v>
      </c>
    </row>
    <row r="22" spans="1:6" ht="45" customHeight="1">
      <c r="A22" s="39" t="s">
        <v>22</v>
      </c>
      <c r="B22" s="15" t="s">
        <v>97</v>
      </c>
      <c r="C22" s="44" t="s">
        <v>32</v>
      </c>
      <c r="D22" s="7">
        <v>63</v>
      </c>
      <c r="E22" s="12"/>
      <c r="F22" s="18">
        <f t="shared" si="0"/>
        <v>0</v>
      </c>
    </row>
    <row r="23" spans="1:6" ht="45" customHeight="1">
      <c r="A23" s="38" t="s">
        <v>21</v>
      </c>
      <c r="B23" s="15" t="s">
        <v>98</v>
      </c>
      <c r="C23" s="44" t="s">
        <v>33</v>
      </c>
      <c r="D23" s="7">
        <v>98</v>
      </c>
      <c r="E23" s="12"/>
      <c r="F23" s="18">
        <f t="shared" si="0"/>
        <v>0</v>
      </c>
    </row>
    <row r="24" spans="1:6" ht="45" customHeight="1">
      <c r="A24" s="39" t="s">
        <v>22</v>
      </c>
      <c r="B24" s="15" t="s">
        <v>99</v>
      </c>
      <c r="C24" s="44" t="s">
        <v>34</v>
      </c>
      <c r="D24" s="7">
        <v>63</v>
      </c>
      <c r="E24" s="12"/>
      <c r="F24" s="18">
        <f t="shared" si="0"/>
        <v>0</v>
      </c>
    </row>
    <row r="25" spans="1:6" ht="45" customHeight="1">
      <c r="A25" s="38" t="s">
        <v>21</v>
      </c>
      <c r="B25" s="15" t="s">
        <v>100</v>
      </c>
      <c r="C25" s="14" t="s">
        <v>35</v>
      </c>
      <c r="D25" s="7">
        <v>77</v>
      </c>
      <c r="E25" s="12"/>
      <c r="F25" s="18">
        <f t="shared" si="0"/>
        <v>0</v>
      </c>
    </row>
    <row r="26" spans="1:6" ht="45" customHeight="1">
      <c r="A26" s="38" t="s">
        <v>21</v>
      </c>
      <c r="B26" s="15" t="s">
        <v>101</v>
      </c>
      <c r="C26" s="44" t="s">
        <v>36</v>
      </c>
      <c r="D26" s="7">
        <v>63</v>
      </c>
      <c r="E26" s="12"/>
      <c r="F26" s="18">
        <f t="shared" si="0"/>
        <v>0</v>
      </c>
    </row>
    <row r="27" spans="1:6" ht="45" customHeight="1">
      <c r="A27" s="38" t="s">
        <v>21</v>
      </c>
      <c r="B27" s="15" t="s">
        <v>102</v>
      </c>
      <c r="C27" s="44" t="s">
        <v>37</v>
      </c>
      <c r="D27" s="7">
        <v>84</v>
      </c>
      <c r="E27" s="12"/>
      <c r="F27" s="18">
        <f t="shared" si="0"/>
        <v>0</v>
      </c>
    </row>
    <row r="28" spans="1:6" ht="45" customHeight="1">
      <c r="A28" s="38" t="s">
        <v>21</v>
      </c>
      <c r="B28" s="15" t="s">
        <v>103</v>
      </c>
      <c r="C28" s="44" t="s">
        <v>38</v>
      </c>
      <c r="D28" s="7">
        <v>98</v>
      </c>
      <c r="E28" s="12"/>
      <c r="F28" s="18">
        <f t="shared" si="0"/>
        <v>0</v>
      </c>
    </row>
    <row r="29" spans="1:6" ht="45" customHeight="1">
      <c r="A29" s="38" t="s">
        <v>21</v>
      </c>
      <c r="B29" s="15" t="s">
        <v>104</v>
      </c>
      <c r="C29" s="44" t="s">
        <v>39</v>
      </c>
      <c r="D29" s="7">
        <v>112</v>
      </c>
      <c r="E29" s="12"/>
      <c r="F29" s="18">
        <f t="shared" si="0"/>
        <v>0</v>
      </c>
    </row>
    <row r="30" spans="1:6" ht="45" customHeight="1">
      <c r="A30" s="40" t="s">
        <v>23</v>
      </c>
      <c r="B30" s="15" t="s">
        <v>105</v>
      </c>
      <c r="C30" s="44" t="s">
        <v>40</v>
      </c>
      <c r="D30" s="7">
        <v>63</v>
      </c>
      <c r="E30" s="12"/>
      <c r="F30" s="18">
        <f t="shared" si="0"/>
        <v>0</v>
      </c>
    </row>
    <row r="31" spans="1:6" ht="45" customHeight="1">
      <c r="A31" s="39" t="s">
        <v>22</v>
      </c>
      <c r="B31" s="15" t="s">
        <v>106</v>
      </c>
      <c r="C31" s="44" t="s">
        <v>41</v>
      </c>
      <c r="D31" s="7">
        <v>112</v>
      </c>
      <c r="E31" s="12"/>
      <c r="F31" s="18">
        <f t="shared" si="0"/>
        <v>0</v>
      </c>
    </row>
    <row r="32" spans="1:6" ht="45" customHeight="1">
      <c r="A32" s="39" t="s">
        <v>22</v>
      </c>
      <c r="B32" s="15" t="s">
        <v>107</v>
      </c>
      <c r="C32" s="14" t="s">
        <v>42</v>
      </c>
      <c r="D32" s="7">
        <v>126</v>
      </c>
      <c r="E32" s="12"/>
      <c r="F32" s="18">
        <f t="shared" si="0"/>
        <v>0</v>
      </c>
    </row>
    <row r="33" spans="1:6" ht="45" customHeight="1">
      <c r="A33" s="39" t="s">
        <v>22</v>
      </c>
      <c r="B33" s="15" t="s">
        <v>108</v>
      </c>
      <c r="C33" s="44" t="s">
        <v>43</v>
      </c>
      <c r="D33" s="7">
        <v>112</v>
      </c>
      <c r="E33" s="12"/>
      <c r="F33" s="18">
        <f t="shared" si="0"/>
        <v>0</v>
      </c>
    </row>
    <row r="34" spans="1:6" ht="45" customHeight="1">
      <c r="A34" s="39" t="s">
        <v>22</v>
      </c>
      <c r="B34" s="15" t="s">
        <v>109</v>
      </c>
      <c r="C34" s="44" t="s">
        <v>44</v>
      </c>
      <c r="D34" s="7">
        <v>112</v>
      </c>
      <c r="E34" s="12"/>
      <c r="F34" s="18">
        <f t="shared" si="0"/>
        <v>0</v>
      </c>
    </row>
    <row r="35" spans="1:6" ht="45" customHeight="1">
      <c r="A35" s="39" t="s">
        <v>22</v>
      </c>
      <c r="B35" s="15" t="s">
        <v>110</v>
      </c>
      <c r="C35" s="44" t="s">
        <v>45</v>
      </c>
      <c r="D35" s="7">
        <v>126</v>
      </c>
      <c r="E35" s="12"/>
      <c r="F35" s="18">
        <f t="shared" si="0"/>
        <v>0</v>
      </c>
    </row>
    <row r="36" spans="1:6" ht="45" customHeight="1">
      <c r="A36" s="39" t="s">
        <v>22</v>
      </c>
      <c r="B36" s="15" t="s">
        <v>111</v>
      </c>
      <c r="C36" s="44" t="s">
        <v>46</v>
      </c>
      <c r="D36" s="7">
        <v>126</v>
      </c>
      <c r="E36" s="12"/>
      <c r="F36" s="18">
        <f t="shared" si="0"/>
        <v>0</v>
      </c>
    </row>
    <row r="37" spans="1:6" ht="45" customHeight="1">
      <c r="A37" s="39" t="s">
        <v>22</v>
      </c>
      <c r="B37" s="15" t="s">
        <v>112</v>
      </c>
      <c r="C37" s="44" t="s">
        <v>47</v>
      </c>
      <c r="D37" s="7">
        <v>126</v>
      </c>
      <c r="E37" s="12"/>
      <c r="F37" s="18">
        <f t="shared" si="0"/>
        <v>0</v>
      </c>
    </row>
    <row r="38" spans="1:6" ht="45" customHeight="1">
      <c r="A38" s="41" t="s">
        <v>20</v>
      </c>
      <c r="B38" s="15" t="s">
        <v>113</v>
      </c>
      <c r="C38" s="44" t="s">
        <v>48</v>
      </c>
      <c r="D38" s="7">
        <v>112</v>
      </c>
      <c r="E38" s="12"/>
      <c r="F38" s="18">
        <f t="shared" si="0"/>
        <v>0</v>
      </c>
    </row>
    <row r="39" spans="1:6" ht="45" customHeight="1">
      <c r="A39" s="39" t="s">
        <v>22</v>
      </c>
      <c r="B39" s="15" t="s">
        <v>114</v>
      </c>
      <c r="C39" s="44" t="s">
        <v>49</v>
      </c>
      <c r="D39" s="7">
        <v>168</v>
      </c>
      <c r="E39" s="12"/>
      <c r="F39" s="18">
        <f t="shared" si="0"/>
        <v>0</v>
      </c>
    </row>
    <row r="40" spans="1:6" ht="45" customHeight="1">
      <c r="A40" s="39" t="s">
        <v>22</v>
      </c>
      <c r="B40" s="15" t="s">
        <v>115</v>
      </c>
      <c r="C40" s="44" t="s">
        <v>50</v>
      </c>
      <c r="D40" s="7">
        <v>168</v>
      </c>
      <c r="E40" s="12"/>
      <c r="F40" s="18">
        <f t="shared" si="0"/>
        <v>0</v>
      </c>
    </row>
    <row r="41" spans="1:6" ht="45" customHeight="1">
      <c r="A41" s="41" t="s">
        <v>20</v>
      </c>
      <c r="B41" s="15" t="s">
        <v>116</v>
      </c>
      <c r="C41" s="44" t="s">
        <v>51</v>
      </c>
      <c r="D41" s="7">
        <v>63</v>
      </c>
      <c r="E41" s="12"/>
      <c r="F41" s="18">
        <f t="shared" si="0"/>
        <v>0</v>
      </c>
    </row>
    <row r="42" spans="1:6" ht="45" customHeight="1">
      <c r="A42" s="39" t="s">
        <v>22</v>
      </c>
      <c r="B42" s="15" t="s">
        <v>117</v>
      </c>
      <c r="C42" s="44" t="s">
        <v>52</v>
      </c>
      <c r="D42" s="7">
        <v>84</v>
      </c>
      <c r="E42" s="12"/>
      <c r="F42" s="18">
        <f t="shared" si="0"/>
        <v>0</v>
      </c>
    </row>
    <row r="43" spans="1:6" ht="45" customHeight="1">
      <c r="A43" s="39" t="s">
        <v>22</v>
      </c>
      <c r="B43" s="15" t="s">
        <v>118</v>
      </c>
      <c r="C43" s="44" t="s">
        <v>53</v>
      </c>
      <c r="D43" s="7">
        <v>84</v>
      </c>
      <c r="E43" s="12"/>
      <c r="F43" s="18">
        <f t="shared" si="0"/>
        <v>0</v>
      </c>
    </row>
    <row r="44" spans="1:6" ht="45" customHeight="1">
      <c r="A44" s="39" t="s">
        <v>22</v>
      </c>
      <c r="B44" s="15" t="s">
        <v>119</v>
      </c>
      <c r="C44" s="44" t="s">
        <v>54</v>
      </c>
      <c r="D44" s="7">
        <v>84</v>
      </c>
      <c r="E44" s="12"/>
      <c r="F44" s="18">
        <f t="shared" si="0"/>
        <v>0</v>
      </c>
    </row>
    <row r="45" spans="1:6" ht="45" customHeight="1">
      <c r="A45" s="39" t="s">
        <v>22</v>
      </c>
      <c r="B45" s="15" t="s">
        <v>120</v>
      </c>
      <c r="C45" s="44" t="s">
        <v>55</v>
      </c>
      <c r="D45" s="7">
        <v>84</v>
      </c>
      <c r="E45" s="12"/>
      <c r="F45" s="18">
        <f t="shared" si="0"/>
        <v>0</v>
      </c>
    </row>
    <row r="46" spans="1:6" ht="45" customHeight="1">
      <c r="A46" s="39" t="s">
        <v>22</v>
      </c>
      <c r="B46" s="15" t="s">
        <v>121</v>
      </c>
      <c r="C46" s="44" t="s">
        <v>56</v>
      </c>
      <c r="D46" s="7">
        <v>77</v>
      </c>
      <c r="E46" s="12"/>
      <c r="F46" s="18">
        <f t="shared" si="0"/>
        <v>0</v>
      </c>
    </row>
    <row r="47" spans="1:6" ht="45" customHeight="1">
      <c r="A47" s="38" t="s">
        <v>21</v>
      </c>
      <c r="B47" s="15" t="s">
        <v>122</v>
      </c>
      <c r="C47" s="44" t="s">
        <v>57</v>
      </c>
      <c r="D47" s="7">
        <v>84</v>
      </c>
      <c r="E47" s="12"/>
      <c r="F47" s="18">
        <f t="shared" si="0"/>
        <v>0</v>
      </c>
    </row>
    <row r="48" spans="1:6" ht="45" customHeight="1">
      <c r="A48" s="38" t="s">
        <v>21</v>
      </c>
      <c r="B48" s="15" t="s">
        <v>123</v>
      </c>
      <c r="C48" s="44" t="s">
        <v>58</v>
      </c>
      <c r="D48" s="7">
        <v>84</v>
      </c>
      <c r="E48" s="12"/>
      <c r="F48" s="18">
        <f t="shared" si="0"/>
        <v>0</v>
      </c>
    </row>
    <row r="49" spans="1:6" ht="45" customHeight="1">
      <c r="A49" s="38" t="s">
        <v>21</v>
      </c>
      <c r="B49" s="15" t="s">
        <v>124</v>
      </c>
      <c r="C49" s="44" t="s">
        <v>59</v>
      </c>
      <c r="D49" s="7">
        <v>77</v>
      </c>
      <c r="E49" s="12"/>
      <c r="F49" s="18">
        <f t="shared" si="0"/>
        <v>0</v>
      </c>
    </row>
    <row r="50" spans="1:6" ht="9.9499999999999993" customHeight="1">
      <c r="A50" s="42"/>
      <c r="B50" s="80"/>
      <c r="C50" s="81"/>
      <c r="D50" s="79"/>
      <c r="E50" s="43"/>
      <c r="F50" s="43"/>
    </row>
    <row r="51" spans="1:6" ht="35.1" customHeight="1">
      <c r="A51" s="84" t="s">
        <v>189</v>
      </c>
      <c r="B51" s="85"/>
      <c r="C51" s="76"/>
      <c r="D51" s="75"/>
      <c r="E51" s="12"/>
      <c r="F51" s="74"/>
    </row>
    <row r="52" spans="1:6" ht="45" customHeight="1">
      <c r="A52" s="46" t="s">
        <v>22</v>
      </c>
      <c r="B52" s="15" t="s">
        <v>125</v>
      </c>
      <c r="C52" s="14" t="s">
        <v>60</v>
      </c>
      <c r="D52" s="7">
        <v>77</v>
      </c>
      <c r="E52" s="12"/>
      <c r="F52" s="18">
        <f t="shared" si="0"/>
        <v>0</v>
      </c>
    </row>
    <row r="53" spans="1:6" ht="45" customHeight="1">
      <c r="A53" s="46" t="s">
        <v>22</v>
      </c>
      <c r="B53" s="15" t="s">
        <v>126</v>
      </c>
      <c r="C53" s="14" t="s">
        <v>61</v>
      </c>
      <c r="D53" s="7">
        <v>84</v>
      </c>
      <c r="E53" s="12"/>
      <c r="F53" s="18">
        <f t="shared" si="0"/>
        <v>0</v>
      </c>
    </row>
    <row r="54" spans="1:6" ht="45" customHeight="1">
      <c r="A54" s="45" t="s">
        <v>21</v>
      </c>
      <c r="B54" s="15" t="s">
        <v>127</v>
      </c>
      <c r="C54" s="14" t="s">
        <v>30</v>
      </c>
      <c r="D54" s="7">
        <v>84</v>
      </c>
      <c r="E54" s="12"/>
      <c r="F54" s="18">
        <f t="shared" si="0"/>
        <v>0</v>
      </c>
    </row>
    <row r="55" spans="1:6" ht="45" customHeight="1">
      <c r="A55" s="38" t="s">
        <v>21</v>
      </c>
      <c r="B55" s="15" t="s">
        <v>128</v>
      </c>
      <c r="C55" s="14" t="s">
        <v>29</v>
      </c>
      <c r="D55" s="7">
        <v>84</v>
      </c>
      <c r="E55" s="12"/>
      <c r="F55" s="18">
        <f t="shared" si="0"/>
        <v>0</v>
      </c>
    </row>
    <row r="56" spans="1:6" ht="45" customHeight="1">
      <c r="A56" s="38" t="s">
        <v>21</v>
      </c>
      <c r="B56" s="15" t="s">
        <v>129</v>
      </c>
      <c r="C56" s="14" t="s">
        <v>62</v>
      </c>
      <c r="D56" s="7">
        <v>112</v>
      </c>
      <c r="E56" s="12"/>
      <c r="F56" s="18">
        <f t="shared" si="0"/>
        <v>0</v>
      </c>
    </row>
    <row r="57" spans="1:6" ht="45" customHeight="1">
      <c r="A57" s="38" t="s">
        <v>21</v>
      </c>
      <c r="B57" s="15" t="s">
        <v>130</v>
      </c>
      <c r="C57" s="14" t="s">
        <v>63</v>
      </c>
      <c r="D57" s="7">
        <v>126</v>
      </c>
      <c r="E57" s="12"/>
      <c r="F57" s="18">
        <f t="shared" si="0"/>
        <v>0</v>
      </c>
    </row>
    <row r="58" spans="1:6" ht="45" customHeight="1">
      <c r="A58" s="38" t="s">
        <v>21</v>
      </c>
      <c r="B58" s="15" t="s">
        <v>131</v>
      </c>
      <c r="C58" s="14" t="s">
        <v>31</v>
      </c>
      <c r="D58" s="7">
        <v>77</v>
      </c>
      <c r="E58" s="12"/>
      <c r="F58" s="18">
        <f t="shared" si="0"/>
        <v>0</v>
      </c>
    </row>
    <row r="59" spans="1:6" ht="45" customHeight="1">
      <c r="A59" s="39" t="s">
        <v>22</v>
      </c>
      <c r="B59" s="15" t="s">
        <v>132</v>
      </c>
      <c r="C59" s="14" t="s">
        <v>32</v>
      </c>
      <c r="D59" s="7">
        <v>63</v>
      </c>
      <c r="E59" s="12"/>
      <c r="F59" s="18">
        <f t="shared" si="0"/>
        <v>0</v>
      </c>
    </row>
    <row r="60" spans="1:6" ht="45" customHeight="1">
      <c r="A60" s="39" t="s">
        <v>22</v>
      </c>
      <c r="B60" s="15" t="s">
        <v>133</v>
      </c>
      <c r="C60" s="14" t="s">
        <v>34</v>
      </c>
      <c r="D60" s="7">
        <v>63</v>
      </c>
      <c r="E60" s="12"/>
      <c r="F60" s="18">
        <f t="shared" si="0"/>
        <v>0</v>
      </c>
    </row>
    <row r="61" spans="1:6" ht="45" customHeight="1">
      <c r="A61" s="39" t="s">
        <v>22</v>
      </c>
      <c r="B61" s="15" t="s">
        <v>134</v>
      </c>
      <c r="C61" s="14" t="s">
        <v>64</v>
      </c>
      <c r="D61" s="7">
        <v>63</v>
      </c>
      <c r="E61" s="12"/>
      <c r="F61" s="18">
        <f t="shared" si="0"/>
        <v>0</v>
      </c>
    </row>
    <row r="62" spans="1:6" ht="45" customHeight="1">
      <c r="A62" s="38" t="s">
        <v>21</v>
      </c>
      <c r="B62" s="15" t="s">
        <v>135</v>
      </c>
      <c r="C62" s="14" t="s">
        <v>35</v>
      </c>
      <c r="D62" s="7">
        <v>77</v>
      </c>
      <c r="E62" s="12"/>
      <c r="F62" s="18">
        <f t="shared" si="0"/>
        <v>0</v>
      </c>
    </row>
    <row r="63" spans="1:6" ht="45" customHeight="1">
      <c r="A63" s="38" t="s">
        <v>21</v>
      </c>
      <c r="B63" s="15" t="s">
        <v>136</v>
      </c>
      <c r="C63" s="14" t="s">
        <v>36</v>
      </c>
      <c r="D63" s="7">
        <v>63</v>
      </c>
      <c r="E63" s="12"/>
      <c r="F63" s="18">
        <f t="shared" si="0"/>
        <v>0</v>
      </c>
    </row>
    <row r="64" spans="1:6" ht="45" customHeight="1">
      <c r="A64" s="41" t="s">
        <v>20</v>
      </c>
      <c r="B64" s="15" t="s">
        <v>137</v>
      </c>
      <c r="C64" s="14" t="s">
        <v>65</v>
      </c>
      <c r="D64" s="7">
        <v>98</v>
      </c>
      <c r="E64" s="12"/>
      <c r="F64" s="18">
        <f t="shared" si="0"/>
        <v>0</v>
      </c>
    </row>
    <row r="65" spans="1:6" ht="45" customHeight="1">
      <c r="A65" s="41" t="s">
        <v>20</v>
      </c>
      <c r="B65" s="15" t="s">
        <v>138</v>
      </c>
      <c r="C65" s="14" t="s">
        <v>66</v>
      </c>
      <c r="D65" s="7">
        <v>84</v>
      </c>
      <c r="E65" s="12"/>
      <c r="F65" s="18">
        <f t="shared" si="0"/>
        <v>0</v>
      </c>
    </row>
    <row r="66" spans="1:6" ht="45" customHeight="1">
      <c r="A66" s="41" t="s">
        <v>20</v>
      </c>
      <c r="B66" s="15" t="s">
        <v>139</v>
      </c>
      <c r="C66" s="14" t="s">
        <v>67</v>
      </c>
      <c r="D66" s="7">
        <v>98</v>
      </c>
      <c r="E66" s="12"/>
      <c r="F66" s="18">
        <f t="shared" si="0"/>
        <v>0</v>
      </c>
    </row>
    <row r="67" spans="1:6" ht="45" customHeight="1">
      <c r="A67" s="38" t="s">
        <v>21</v>
      </c>
      <c r="B67" s="15" t="s">
        <v>140</v>
      </c>
      <c r="C67" s="14" t="s">
        <v>37</v>
      </c>
      <c r="D67" s="7">
        <v>84</v>
      </c>
      <c r="E67" s="12"/>
      <c r="F67" s="18">
        <f t="shared" si="0"/>
        <v>0</v>
      </c>
    </row>
    <row r="68" spans="1:6" ht="45" customHeight="1">
      <c r="A68" s="38" t="s">
        <v>21</v>
      </c>
      <c r="B68" s="15" t="s">
        <v>141</v>
      </c>
      <c r="C68" s="14" t="s">
        <v>38</v>
      </c>
      <c r="D68" s="7">
        <v>98</v>
      </c>
      <c r="E68" s="12"/>
      <c r="F68" s="18">
        <f t="shared" si="0"/>
        <v>0</v>
      </c>
    </row>
    <row r="69" spans="1:6" ht="45" customHeight="1">
      <c r="A69" s="39" t="s">
        <v>22</v>
      </c>
      <c r="B69" s="15" t="s">
        <v>142</v>
      </c>
      <c r="C69" s="14" t="s">
        <v>68</v>
      </c>
      <c r="D69" s="7">
        <v>63</v>
      </c>
      <c r="E69" s="12"/>
      <c r="F69" s="18">
        <f t="shared" si="0"/>
        <v>0</v>
      </c>
    </row>
    <row r="70" spans="1:6" ht="45" customHeight="1">
      <c r="A70" s="39" t="s">
        <v>22</v>
      </c>
      <c r="B70" s="15" t="s">
        <v>143</v>
      </c>
      <c r="C70" s="14" t="s">
        <v>69</v>
      </c>
      <c r="D70" s="7">
        <v>84</v>
      </c>
      <c r="E70" s="12"/>
      <c r="F70" s="18">
        <f t="shared" si="0"/>
        <v>0</v>
      </c>
    </row>
    <row r="71" spans="1:6" ht="45" customHeight="1">
      <c r="A71" s="39" t="s">
        <v>22</v>
      </c>
      <c r="B71" s="15" t="s">
        <v>144</v>
      </c>
      <c r="C71" s="14" t="s">
        <v>70</v>
      </c>
      <c r="D71" s="7">
        <v>84</v>
      </c>
      <c r="E71" s="12"/>
      <c r="F71" s="18">
        <f t="shared" si="0"/>
        <v>0</v>
      </c>
    </row>
    <row r="72" spans="1:6" ht="45" customHeight="1">
      <c r="A72" s="38" t="s">
        <v>21</v>
      </c>
      <c r="B72" s="15" t="s">
        <v>145</v>
      </c>
      <c r="C72" s="14" t="s">
        <v>39</v>
      </c>
      <c r="D72" s="7">
        <v>112</v>
      </c>
      <c r="E72" s="12"/>
      <c r="F72" s="18">
        <f t="shared" si="0"/>
        <v>0</v>
      </c>
    </row>
    <row r="73" spans="1:6" ht="45" customHeight="1">
      <c r="A73" s="40" t="s">
        <v>23</v>
      </c>
      <c r="B73" s="15" t="s">
        <v>146</v>
      </c>
      <c r="C73" s="14" t="s">
        <v>40</v>
      </c>
      <c r="D73" s="7">
        <v>63</v>
      </c>
      <c r="E73" s="12"/>
      <c r="F73" s="18">
        <f t="shared" si="0"/>
        <v>0</v>
      </c>
    </row>
    <row r="74" spans="1:6" ht="45" customHeight="1">
      <c r="A74" s="39" t="s">
        <v>22</v>
      </c>
      <c r="B74" s="15" t="s">
        <v>147</v>
      </c>
      <c r="C74" s="14" t="s">
        <v>71</v>
      </c>
      <c r="D74" s="7">
        <v>112</v>
      </c>
      <c r="E74" s="12"/>
      <c r="F74" s="18">
        <f t="shared" si="0"/>
        <v>0</v>
      </c>
    </row>
    <row r="75" spans="1:6" ht="45" customHeight="1">
      <c r="A75" s="39" t="s">
        <v>22</v>
      </c>
      <c r="B75" s="15" t="s">
        <v>148</v>
      </c>
      <c r="C75" s="14" t="s">
        <v>72</v>
      </c>
      <c r="D75" s="7">
        <v>112</v>
      </c>
      <c r="E75" s="12"/>
      <c r="F75" s="18">
        <f t="shared" si="0"/>
        <v>0</v>
      </c>
    </row>
    <row r="76" spans="1:6" ht="45" customHeight="1">
      <c r="A76" s="39" t="s">
        <v>22</v>
      </c>
      <c r="B76" s="15" t="s">
        <v>149</v>
      </c>
      <c r="C76" s="14" t="s">
        <v>73</v>
      </c>
      <c r="D76" s="7">
        <v>112</v>
      </c>
      <c r="E76" s="12"/>
      <c r="F76" s="18">
        <f t="shared" si="0"/>
        <v>0</v>
      </c>
    </row>
    <row r="77" spans="1:6" ht="45" customHeight="1">
      <c r="A77" s="39" t="s">
        <v>22</v>
      </c>
      <c r="B77" s="15" t="s">
        <v>150</v>
      </c>
      <c r="C77" s="14" t="s">
        <v>74</v>
      </c>
      <c r="D77" s="7">
        <v>133</v>
      </c>
      <c r="E77" s="12"/>
      <c r="F77" s="18">
        <f t="shared" si="0"/>
        <v>0</v>
      </c>
    </row>
    <row r="78" spans="1:6" ht="45" customHeight="1">
      <c r="A78" s="39" t="s">
        <v>22</v>
      </c>
      <c r="B78" s="15" t="s">
        <v>151</v>
      </c>
      <c r="C78" s="14" t="s">
        <v>75</v>
      </c>
      <c r="D78" s="7">
        <v>126</v>
      </c>
      <c r="E78" s="12"/>
      <c r="F78" s="18">
        <f t="shared" si="0"/>
        <v>0</v>
      </c>
    </row>
    <row r="79" spans="1:6" ht="45" customHeight="1">
      <c r="A79" s="39" t="s">
        <v>22</v>
      </c>
      <c r="B79" s="15" t="s">
        <v>152</v>
      </c>
      <c r="C79" s="14" t="s">
        <v>41</v>
      </c>
      <c r="D79" s="7">
        <v>112</v>
      </c>
      <c r="E79" s="12"/>
      <c r="F79" s="18">
        <f t="shared" ref="F79:F116" si="1">SUM(D79)*(E79)</f>
        <v>0</v>
      </c>
    </row>
    <row r="80" spans="1:6" ht="45" customHeight="1">
      <c r="A80" s="39" t="s">
        <v>22</v>
      </c>
      <c r="B80" s="15" t="s">
        <v>153</v>
      </c>
      <c r="C80" s="14" t="s">
        <v>76</v>
      </c>
      <c r="D80" s="7">
        <v>112</v>
      </c>
      <c r="E80" s="12"/>
      <c r="F80" s="18">
        <f t="shared" si="1"/>
        <v>0</v>
      </c>
    </row>
    <row r="81" spans="1:6" ht="45" customHeight="1">
      <c r="A81" s="39" t="s">
        <v>22</v>
      </c>
      <c r="B81" s="15" t="s">
        <v>154</v>
      </c>
      <c r="C81" s="14" t="s">
        <v>42</v>
      </c>
      <c r="D81" s="7">
        <v>126</v>
      </c>
      <c r="E81" s="12"/>
      <c r="F81" s="18">
        <f t="shared" si="1"/>
        <v>0</v>
      </c>
    </row>
    <row r="82" spans="1:6" ht="45" customHeight="1">
      <c r="A82" s="39" t="s">
        <v>22</v>
      </c>
      <c r="B82" s="15" t="s">
        <v>155</v>
      </c>
      <c r="C82" s="14" t="s">
        <v>43</v>
      </c>
      <c r="D82" s="7">
        <v>112</v>
      </c>
      <c r="E82" s="12"/>
      <c r="F82" s="18">
        <f t="shared" si="1"/>
        <v>0</v>
      </c>
    </row>
    <row r="83" spans="1:6" ht="45" customHeight="1">
      <c r="A83" s="39" t="s">
        <v>22</v>
      </c>
      <c r="B83" s="15" t="s">
        <v>156</v>
      </c>
      <c r="C83" s="14" t="s">
        <v>77</v>
      </c>
      <c r="D83" s="7">
        <v>112</v>
      </c>
      <c r="E83" s="12"/>
      <c r="F83" s="18">
        <f t="shared" si="1"/>
        <v>0</v>
      </c>
    </row>
    <row r="84" spans="1:6" ht="45" customHeight="1">
      <c r="A84" s="39" t="s">
        <v>22</v>
      </c>
      <c r="B84" s="15" t="s">
        <v>157</v>
      </c>
      <c r="C84" s="14" t="s">
        <v>44</v>
      </c>
      <c r="D84" s="7">
        <v>112</v>
      </c>
      <c r="E84" s="12"/>
      <c r="F84" s="18">
        <f t="shared" si="1"/>
        <v>0</v>
      </c>
    </row>
    <row r="85" spans="1:6" ht="45" customHeight="1">
      <c r="A85" s="39" t="s">
        <v>22</v>
      </c>
      <c r="B85" s="15" t="s">
        <v>158</v>
      </c>
      <c r="C85" s="14" t="s">
        <v>45</v>
      </c>
      <c r="D85" s="7">
        <v>126</v>
      </c>
      <c r="E85" s="12"/>
      <c r="F85" s="18">
        <f t="shared" si="1"/>
        <v>0</v>
      </c>
    </row>
    <row r="86" spans="1:6" ht="45" customHeight="1">
      <c r="A86" s="39" t="s">
        <v>22</v>
      </c>
      <c r="B86" s="15" t="s">
        <v>159</v>
      </c>
      <c r="C86" s="14" t="s">
        <v>78</v>
      </c>
      <c r="D86" s="7">
        <v>112</v>
      </c>
      <c r="E86" s="12"/>
      <c r="F86" s="18">
        <f t="shared" si="1"/>
        <v>0</v>
      </c>
    </row>
    <row r="87" spans="1:6" ht="45" customHeight="1">
      <c r="A87" s="39" t="s">
        <v>22</v>
      </c>
      <c r="B87" s="15" t="s">
        <v>160</v>
      </c>
      <c r="C87" s="14" t="s">
        <v>79</v>
      </c>
      <c r="D87" s="7">
        <v>126</v>
      </c>
      <c r="E87" s="12"/>
      <c r="F87" s="18">
        <f t="shared" si="1"/>
        <v>0</v>
      </c>
    </row>
    <row r="88" spans="1:6" ht="45" customHeight="1">
      <c r="A88" s="39" t="s">
        <v>22</v>
      </c>
      <c r="B88" s="15" t="s">
        <v>161</v>
      </c>
      <c r="C88" s="14" t="s">
        <v>46</v>
      </c>
      <c r="D88" s="7">
        <v>126</v>
      </c>
      <c r="E88" s="12"/>
      <c r="F88" s="18">
        <f t="shared" si="1"/>
        <v>0</v>
      </c>
    </row>
    <row r="89" spans="1:6" ht="45" customHeight="1">
      <c r="A89" s="39" t="s">
        <v>22</v>
      </c>
      <c r="B89" s="15" t="s">
        <v>162</v>
      </c>
      <c r="C89" s="14" t="s">
        <v>47</v>
      </c>
      <c r="D89" s="7">
        <v>126</v>
      </c>
      <c r="E89" s="12"/>
      <c r="F89" s="18">
        <f t="shared" si="1"/>
        <v>0</v>
      </c>
    </row>
    <row r="90" spans="1:6" ht="45" customHeight="1">
      <c r="A90" s="39" t="s">
        <v>22</v>
      </c>
      <c r="B90" s="15" t="s">
        <v>163</v>
      </c>
      <c r="C90" s="14" t="s">
        <v>80</v>
      </c>
      <c r="D90" s="7">
        <v>112</v>
      </c>
      <c r="E90" s="12"/>
      <c r="F90" s="18">
        <f t="shared" si="1"/>
        <v>0</v>
      </c>
    </row>
    <row r="91" spans="1:6" ht="45" customHeight="1">
      <c r="A91" s="41" t="s">
        <v>20</v>
      </c>
      <c r="B91" s="15" t="s">
        <v>164</v>
      </c>
      <c r="C91" s="14" t="s">
        <v>48</v>
      </c>
      <c r="D91" s="7">
        <v>112</v>
      </c>
      <c r="E91" s="12"/>
      <c r="F91" s="18">
        <f t="shared" si="1"/>
        <v>0</v>
      </c>
    </row>
    <row r="92" spans="1:6" ht="45" customHeight="1">
      <c r="A92" s="41" t="s">
        <v>20</v>
      </c>
      <c r="B92" s="15" t="s">
        <v>165</v>
      </c>
      <c r="C92" s="14" t="s">
        <v>81</v>
      </c>
      <c r="D92" s="7">
        <v>112</v>
      </c>
      <c r="E92" s="12"/>
      <c r="F92" s="18">
        <f t="shared" si="1"/>
        <v>0</v>
      </c>
    </row>
    <row r="93" spans="1:6" ht="45" customHeight="1">
      <c r="A93" s="39" t="s">
        <v>22</v>
      </c>
      <c r="B93" s="15" t="s">
        <v>166</v>
      </c>
      <c r="C93" s="14" t="s">
        <v>49</v>
      </c>
      <c r="D93" s="7">
        <v>168</v>
      </c>
      <c r="E93" s="12"/>
      <c r="F93" s="18">
        <f t="shared" si="1"/>
        <v>0</v>
      </c>
    </row>
    <row r="94" spans="1:6" ht="45" customHeight="1">
      <c r="A94" s="41" t="s">
        <v>20</v>
      </c>
      <c r="B94" s="15" t="s">
        <v>167</v>
      </c>
      <c r="C94" s="14" t="s">
        <v>82</v>
      </c>
      <c r="D94" s="7">
        <v>126</v>
      </c>
      <c r="E94" s="12"/>
      <c r="F94" s="18">
        <f t="shared" si="1"/>
        <v>0</v>
      </c>
    </row>
    <row r="95" spans="1:6" ht="45" customHeight="1">
      <c r="A95" s="41" t="s">
        <v>20</v>
      </c>
      <c r="B95" s="15" t="s">
        <v>168</v>
      </c>
      <c r="C95" s="14" t="s">
        <v>51</v>
      </c>
      <c r="D95" s="7">
        <v>63</v>
      </c>
      <c r="E95" s="12"/>
      <c r="F95" s="18">
        <f t="shared" si="1"/>
        <v>0</v>
      </c>
    </row>
    <row r="96" spans="1:6" ht="45" customHeight="1">
      <c r="A96" s="41" t="s">
        <v>20</v>
      </c>
      <c r="B96" s="15" t="s">
        <v>169</v>
      </c>
      <c r="C96" s="14" t="s">
        <v>83</v>
      </c>
      <c r="D96" s="7">
        <v>84</v>
      </c>
      <c r="E96" s="12"/>
      <c r="F96" s="18">
        <f t="shared" si="1"/>
        <v>0</v>
      </c>
    </row>
    <row r="97" spans="1:6" ht="45" customHeight="1">
      <c r="A97" s="39" t="s">
        <v>22</v>
      </c>
      <c r="B97" s="15" t="s">
        <v>170</v>
      </c>
      <c r="C97" s="14" t="s">
        <v>55</v>
      </c>
      <c r="D97" s="7">
        <v>84</v>
      </c>
      <c r="E97" s="12"/>
      <c r="F97" s="18">
        <f t="shared" si="1"/>
        <v>0</v>
      </c>
    </row>
    <row r="98" spans="1:6" ht="45" customHeight="1">
      <c r="A98" s="38" t="s">
        <v>21</v>
      </c>
      <c r="B98" s="15" t="s">
        <v>171</v>
      </c>
      <c r="C98" s="14" t="s">
        <v>57</v>
      </c>
      <c r="D98" s="7">
        <v>84</v>
      </c>
      <c r="E98" s="12"/>
      <c r="F98" s="18">
        <f t="shared" si="1"/>
        <v>0</v>
      </c>
    </row>
    <row r="99" spans="1:6" ht="45" customHeight="1">
      <c r="A99" s="38" t="s">
        <v>21</v>
      </c>
      <c r="B99" s="15" t="s">
        <v>172</v>
      </c>
      <c r="C99" s="14" t="s">
        <v>58</v>
      </c>
      <c r="D99" s="7">
        <v>84</v>
      </c>
      <c r="E99" s="12"/>
      <c r="F99" s="18">
        <f t="shared" si="1"/>
        <v>0</v>
      </c>
    </row>
    <row r="100" spans="1:6" ht="9.9499999999999993" customHeight="1">
      <c r="A100" s="42"/>
      <c r="B100" s="80"/>
      <c r="C100" s="81"/>
      <c r="D100" s="82"/>
      <c r="E100" s="43"/>
      <c r="F100" s="43"/>
    </row>
    <row r="101" spans="1:6" ht="35.1" customHeight="1" thickBot="1">
      <c r="A101" s="83" t="s">
        <v>190</v>
      </c>
      <c r="B101" s="83"/>
      <c r="C101" s="76"/>
      <c r="D101" s="75"/>
      <c r="E101" s="12"/>
      <c r="F101" s="74"/>
    </row>
    <row r="102" spans="1:6" ht="45" customHeight="1">
      <c r="A102" s="47" t="s">
        <v>22</v>
      </c>
      <c r="B102" s="15" t="s">
        <v>173</v>
      </c>
      <c r="C102" s="14" t="s">
        <v>60</v>
      </c>
      <c r="D102" s="7">
        <v>77</v>
      </c>
      <c r="E102" s="12"/>
      <c r="F102" s="18">
        <f t="shared" si="1"/>
        <v>0</v>
      </c>
    </row>
    <row r="103" spans="1:6" ht="45" customHeight="1">
      <c r="A103" s="34" t="s">
        <v>21</v>
      </c>
      <c r="B103" s="15" t="s">
        <v>174</v>
      </c>
      <c r="C103" s="14" t="s">
        <v>29</v>
      </c>
      <c r="D103" s="7">
        <v>84</v>
      </c>
      <c r="E103" s="12"/>
      <c r="F103" s="18">
        <f t="shared" si="1"/>
        <v>0</v>
      </c>
    </row>
    <row r="104" spans="1:6" ht="45" customHeight="1">
      <c r="A104" s="34" t="s">
        <v>21</v>
      </c>
      <c r="B104" s="15" t="s">
        <v>175</v>
      </c>
      <c r="C104" s="14" t="s">
        <v>62</v>
      </c>
      <c r="D104" s="7">
        <v>112</v>
      </c>
      <c r="E104" s="12"/>
      <c r="F104" s="18">
        <f t="shared" si="1"/>
        <v>0</v>
      </c>
    </row>
    <row r="105" spans="1:6" ht="45" customHeight="1">
      <c r="A105" s="34" t="s">
        <v>21</v>
      </c>
      <c r="B105" s="15" t="s">
        <v>176</v>
      </c>
      <c r="C105" s="14" t="s">
        <v>63</v>
      </c>
      <c r="D105" s="7">
        <v>126</v>
      </c>
      <c r="E105" s="12"/>
      <c r="F105" s="18">
        <f t="shared" si="1"/>
        <v>0</v>
      </c>
    </row>
    <row r="106" spans="1:6" ht="45" customHeight="1">
      <c r="A106" s="37" t="s">
        <v>20</v>
      </c>
      <c r="B106" s="15" t="s">
        <v>177</v>
      </c>
      <c r="C106" s="14" t="s">
        <v>65</v>
      </c>
      <c r="D106" s="7">
        <v>98</v>
      </c>
      <c r="E106" s="12"/>
      <c r="F106" s="18">
        <f t="shared" si="1"/>
        <v>0</v>
      </c>
    </row>
    <row r="107" spans="1:6" ht="45" customHeight="1">
      <c r="A107" s="36" t="s">
        <v>23</v>
      </c>
      <c r="B107" s="15" t="s">
        <v>178</v>
      </c>
      <c r="C107" s="14" t="s">
        <v>85</v>
      </c>
      <c r="D107" s="7">
        <v>84</v>
      </c>
      <c r="E107" s="12"/>
      <c r="F107" s="18">
        <f t="shared" si="1"/>
        <v>0</v>
      </c>
    </row>
    <row r="108" spans="1:6" ht="45" customHeight="1">
      <c r="A108" s="37" t="s">
        <v>20</v>
      </c>
      <c r="B108" s="15" t="s">
        <v>179</v>
      </c>
      <c r="C108" s="14" t="s">
        <v>66</v>
      </c>
      <c r="D108" s="7">
        <v>84</v>
      </c>
      <c r="E108" s="12"/>
      <c r="F108" s="18">
        <f t="shared" si="1"/>
        <v>0</v>
      </c>
    </row>
    <row r="109" spans="1:6" ht="45" customHeight="1">
      <c r="A109" s="35" t="s">
        <v>22</v>
      </c>
      <c r="B109" s="15" t="s">
        <v>180</v>
      </c>
      <c r="C109" s="14" t="s">
        <v>70</v>
      </c>
      <c r="D109" s="7">
        <v>84</v>
      </c>
      <c r="E109" s="12"/>
      <c r="F109" s="18">
        <f t="shared" si="1"/>
        <v>0</v>
      </c>
    </row>
    <row r="110" spans="1:6" ht="45" customHeight="1">
      <c r="A110" s="34" t="s">
        <v>21</v>
      </c>
      <c r="B110" s="15" t="s">
        <v>181</v>
      </c>
      <c r="C110" s="14" t="s">
        <v>39</v>
      </c>
      <c r="D110" s="7">
        <v>112</v>
      </c>
      <c r="E110" s="12"/>
      <c r="F110" s="18">
        <f t="shared" si="1"/>
        <v>0</v>
      </c>
    </row>
    <row r="111" spans="1:6" ht="45" customHeight="1">
      <c r="A111" s="35" t="s">
        <v>22</v>
      </c>
      <c r="B111" s="15" t="s">
        <v>182</v>
      </c>
      <c r="C111" s="14" t="s">
        <v>76</v>
      </c>
      <c r="D111" s="7">
        <v>112</v>
      </c>
      <c r="E111" s="12"/>
      <c r="F111" s="18">
        <f t="shared" si="1"/>
        <v>0</v>
      </c>
    </row>
    <row r="112" spans="1:6" ht="45" customHeight="1">
      <c r="A112" s="35" t="s">
        <v>22</v>
      </c>
      <c r="B112" s="15" t="s">
        <v>183</v>
      </c>
      <c r="C112" s="14" t="s">
        <v>42</v>
      </c>
      <c r="D112" s="7">
        <v>126</v>
      </c>
      <c r="E112" s="12"/>
      <c r="F112" s="18">
        <f t="shared" si="1"/>
        <v>0</v>
      </c>
    </row>
    <row r="113" spans="1:6" ht="45" customHeight="1">
      <c r="A113" s="37" t="s">
        <v>20</v>
      </c>
      <c r="B113" s="15" t="s">
        <v>184</v>
      </c>
      <c r="C113" s="14" t="s">
        <v>86</v>
      </c>
      <c r="D113" s="7">
        <v>210</v>
      </c>
      <c r="E113" s="12"/>
      <c r="F113" s="18">
        <f t="shared" si="1"/>
        <v>0</v>
      </c>
    </row>
    <row r="114" spans="1:6" ht="45" customHeight="1">
      <c r="A114" s="35" t="s">
        <v>22</v>
      </c>
      <c r="B114" s="15" t="s">
        <v>185</v>
      </c>
      <c r="C114" s="14" t="s">
        <v>49</v>
      </c>
      <c r="D114" s="7">
        <v>168</v>
      </c>
      <c r="E114" s="12"/>
      <c r="F114" s="18">
        <f t="shared" si="1"/>
        <v>0</v>
      </c>
    </row>
    <row r="115" spans="1:6" ht="45" customHeight="1">
      <c r="A115" s="37" t="s">
        <v>20</v>
      </c>
      <c r="B115" s="15" t="s">
        <v>186</v>
      </c>
      <c r="C115" s="14" t="s">
        <v>87</v>
      </c>
      <c r="D115" s="7">
        <v>210</v>
      </c>
      <c r="E115" s="12"/>
      <c r="F115" s="18">
        <f t="shared" si="1"/>
        <v>0</v>
      </c>
    </row>
    <row r="116" spans="1:6" ht="45" customHeight="1" thickBot="1">
      <c r="A116" s="48" t="s">
        <v>22</v>
      </c>
      <c r="B116" s="15" t="s">
        <v>187</v>
      </c>
      <c r="C116" s="14" t="s">
        <v>52</v>
      </c>
      <c r="D116" s="7">
        <v>84</v>
      </c>
      <c r="E116" s="12"/>
      <c r="F116" s="18">
        <f t="shared" si="1"/>
        <v>0</v>
      </c>
    </row>
    <row r="117" spans="1:6" ht="23.25">
      <c r="A117" s="19"/>
      <c r="B117" s="19"/>
      <c r="C117" s="20"/>
      <c r="D117" s="19"/>
      <c r="E117" s="13"/>
      <c r="F117" s="18"/>
    </row>
    <row r="118" spans="1:6" ht="30" customHeight="1">
      <c r="A118" s="19"/>
      <c r="B118" s="19"/>
      <c r="C118" s="20"/>
      <c r="D118" s="32"/>
      <c r="E118" s="11"/>
      <c r="F118" s="18">
        <f>SUM(F13:F116)*1.1</f>
        <v>0</v>
      </c>
    </row>
    <row r="119" spans="1:6">
      <c r="A119" s="19"/>
      <c r="B119" s="19"/>
      <c r="C119" s="20"/>
      <c r="D119" s="19"/>
      <c r="E119" s="11"/>
      <c r="F119" s="23"/>
    </row>
    <row r="120" spans="1:6" ht="18">
      <c r="A120" s="19"/>
      <c r="B120" s="19"/>
      <c r="C120" s="33" t="s">
        <v>7</v>
      </c>
      <c r="D120" s="9"/>
      <c r="E120" s="8"/>
      <c r="F120" s="24"/>
    </row>
    <row r="121" spans="1:6" ht="18">
      <c r="A121" s="19"/>
      <c r="B121" s="19"/>
      <c r="C121" s="30" t="s">
        <v>8</v>
      </c>
      <c r="D121" s="19"/>
      <c r="E121" s="19"/>
      <c r="F121" s="25"/>
    </row>
    <row r="122" spans="1:6" ht="18">
      <c r="A122" s="19"/>
      <c r="B122" s="19"/>
      <c r="C122" s="30" t="s">
        <v>9</v>
      </c>
      <c r="D122" s="19"/>
      <c r="E122" s="19"/>
      <c r="F122" s="25"/>
    </row>
    <row r="123" spans="1:6" ht="18">
      <c r="A123" s="19"/>
      <c r="B123" s="19"/>
      <c r="C123" s="30" t="s">
        <v>10</v>
      </c>
      <c r="D123" s="19"/>
      <c r="E123" s="19"/>
      <c r="F123" s="25"/>
    </row>
    <row r="124" spans="1:6" ht="18">
      <c r="A124" s="19"/>
      <c r="B124" s="19"/>
      <c r="C124" s="30" t="s">
        <v>11</v>
      </c>
      <c r="D124" s="19"/>
      <c r="E124" s="19"/>
      <c r="F124" s="25"/>
    </row>
    <row r="125" spans="1:6" ht="18">
      <c r="A125" s="19"/>
      <c r="B125" s="19"/>
      <c r="C125" s="31" t="s">
        <v>12</v>
      </c>
      <c r="D125" s="19"/>
      <c r="E125" s="19"/>
      <c r="F125" s="25"/>
    </row>
    <row r="126" spans="1:6">
      <c r="A126" s="21"/>
      <c r="B126" s="21"/>
      <c r="C126" s="22"/>
      <c r="D126" s="21"/>
      <c r="E126" s="21"/>
      <c r="F126" s="26"/>
    </row>
  </sheetData>
  <sortState ref="A50:G97">
    <sortCondition ref="C50:C97"/>
  </sortState>
  <mergeCells count="17">
    <mergeCell ref="A12:B12"/>
    <mergeCell ref="A51:B51"/>
    <mergeCell ref="A101:B101"/>
    <mergeCell ref="A8:B9"/>
    <mergeCell ref="F10:F11"/>
    <mergeCell ref="B1:C1"/>
    <mergeCell ref="B2:C2"/>
    <mergeCell ref="B3:C3"/>
    <mergeCell ref="B4:C4"/>
    <mergeCell ref="B10:B11"/>
    <mergeCell ref="B5:D5"/>
    <mergeCell ref="E6:E7"/>
    <mergeCell ref="E10:E11"/>
    <mergeCell ref="A10:A11"/>
    <mergeCell ref="D10:D11"/>
    <mergeCell ref="C10:C11"/>
    <mergeCell ref="C6:C7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44" fitToHeight="3" orientation="portrait" horizontalDpi="4294967292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Allura</dc:creator>
  <cp:lastModifiedBy>Mallee Phallies</cp:lastModifiedBy>
  <cp:lastPrinted>2019-01-19T00:21:21Z</cp:lastPrinted>
  <dcterms:created xsi:type="dcterms:W3CDTF">2015-07-07T11:34:31Z</dcterms:created>
  <dcterms:modified xsi:type="dcterms:W3CDTF">2019-01-19T00:21:27Z</dcterms:modified>
</cp:coreProperties>
</file>