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L:\Orchids\Kasorn\Spring 2026\"/>
    </mc:Choice>
  </mc:AlternateContent>
  <xr:revisionPtr revIDLastSave="0" documentId="13_ncr:1_{0785614A-A0FB-48E8-9479-C4E35C7BF2AF}" xr6:coauthVersionLast="47" xr6:coauthVersionMax="47" xr10:uidLastSave="{00000000-0000-0000-0000-000000000000}"/>
  <bookViews>
    <workbookView xWindow="1050" yWindow="285" windowWidth="22950" windowHeight="13215" xr2:uid="{00000000-000D-0000-FFFF-FFFF00000000}"/>
  </bookViews>
  <sheets>
    <sheet name="Sheet1" sheetId="1" r:id="rId1"/>
  </sheets>
  <definedNames>
    <definedName name="_Hlk137127555" localSheetId="0">Sheet1!$C$13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" i="1" l="1"/>
  <c r="H15" i="1"/>
  <c r="H16" i="1"/>
  <c r="H17" i="1"/>
  <c r="H13" i="1"/>
  <c r="H19" i="1" l="1"/>
</calcChain>
</file>

<file path=xl/sharedStrings.xml><?xml version="1.0" encoding="utf-8"?>
<sst xmlns="http://schemas.openxmlformats.org/spreadsheetml/2006/main" count="35" uniqueCount="35">
  <si>
    <t>Photos</t>
  </si>
  <si>
    <t>Price $AU</t>
  </si>
  <si>
    <t>Mallee Phallies Orchid Importers</t>
  </si>
  <si>
    <t>E-mail: malleephallies@kevalloyd.com.au</t>
  </si>
  <si>
    <t xml:space="preserve"> Enter the desired Quantity of Plants in the Column "Q". The "Total" column will update automatically. </t>
  </si>
  <si>
    <t>↓</t>
  </si>
  <si>
    <t>My Order</t>
  </si>
  <si>
    <t xml:space="preserve">Quantity Discounts:    1-5 flasks NETT, </t>
  </si>
  <si>
    <t xml:space="preserve">                                                 6-10 flasks less 2.5%, </t>
  </si>
  <si>
    <t xml:space="preserve">                                                11-20 less 5%, </t>
  </si>
  <si>
    <t xml:space="preserve">                                                21-30 less 10%, </t>
  </si>
  <si>
    <t xml:space="preserve">                                                31-40 less 15%, </t>
  </si>
  <si>
    <t xml:space="preserve">                                                over 40 less 20%</t>
  </si>
  <si>
    <t>Cost excl. GST</t>
  </si>
  <si>
    <t xml:space="preserve">Name </t>
  </si>
  <si>
    <t>NB. This order form is for your benefit only - Code, Name &amp; Quantity by return email is all that is needed to place an order.</t>
  </si>
  <si>
    <t>Available</t>
  </si>
  <si>
    <t>Memo</t>
  </si>
  <si>
    <t>NB: Photos shown here have been sourced from the web and may therefore be subjected to copyright!</t>
  </si>
  <si>
    <t>NB: The "Available" column indicates which is in stock …..</t>
  </si>
  <si>
    <t>Keva Lloyd, 13 Glenwill Drive, Epsom, Vic. 3551</t>
  </si>
  <si>
    <t>MOB: 0418 579998</t>
  </si>
  <si>
    <t>ABN: 33 283 878 060</t>
  </si>
  <si>
    <t>Spring 2026</t>
  </si>
  <si>
    <t>MCD-2341</t>
  </si>
  <si>
    <t>MCD-2360</t>
  </si>
  <si>
    <t>MCD-2371</t>
  </si>
  <si>
    <t>Vanda garayi</t>
  </si>
  <si>
    <t>MCD-2377</t>
  </si>
  <si>
    <t>MCD-2385</t>
  </si>
  <si>
    <t>Vanda denisoniana x Phalaenopsis marriottiana</t>
  </si>
  <si>
    <t>Paphiopedilum (thianum x bellatulum)</t>
  </si>
  <si>
    <t>Vanda (brunnea x petersiana)</t>
  </si>
  <si>
    <t>(Vanda Chao Praya Emerald x Rhctm. Sagarik) x Vanda coerulescens</t>
  </si>
  <si>
    <t>Kasorn Orchids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</si>
</sst>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name val="Arial"/>
      <family val="2"/>
    </font>
    <font>
      <sz val="9"/>
      <name val="新細明體"/>
      <family val="1"/>
      <charset val="136"/>
    </font>
    <font>
      <b/>
      <sz val="18"/>
      <color indexed="8"/>
      <name val="Calibri"/>
      <family val="2"/>
    </font>
    <font>
      <b/>
      <sz val="28"/>
      <color indexed="8"/>
      <name val="Cambria"/>
      <family val="1"/>
    </font>
    <font>
      <sz val="16"/>
      <color indexed="8"/>
      <name val="Calibri"/>
      <family val="2"/>
    </font>
    <font>
      <sz val="14"/>
      <color indexed="8"/>
      <name val="Calibri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4"/>
      <color indexed="9"/>
      <name val="Cambria"/>
      <family val="1"/>
    </font>
    <font>
      <sz val="11"/>
      <color indexed="8"/>
      <name val="Arial"/>
      <family val="2"/>
    </font>
    <font>
      <b/>
      <sz val="18"/>
      <color indexed="8"/>
      <name val="Calibri"/>
      <family val="2"/>
    </font>
    <font>
      <b/>
      <sz val="22"/>
      <color indexed="8"/>
      <name val="Calibri"/>
      <family val="2"/>
    </font>
    <font>
      <b/>
      <sz val="16"/>
      <color indexed="9"/>
      <name val="Calibri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20"/>
      <color theme="2"/>
      <name val="Calibri"/>
      <family val="2"/>
      <scheme val="minor"/>
    </font>
    <font>
      <b/>
      <sz val="24"/>
      <name val="Arial"/>
      <family val="2"/>
    </font>
    <font>
      <b/>
      <sz val="36"/>
      <color theme="1"/>
      <name val="Forte"/>
      <family val="4"/>
    </font>
    <font>
      <b/>
      <i/>
      <sz val="28"/>
      <color rgb="FFFF0000"/>
      <name val="Cooper Black"/>
      <family val="1"/>
    </font>
    <font>
      <sz val="28"/>
      <color theme="1"/>
      <name val="Cooper Black"/>
      <family val="1"/>
    </font>
    <font>
      <sz val="16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b/>
      <i/>
      <sz val="26"/>
      <color theme="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4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3" xfId="0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0" fillId="3" borderId="7" xfId="0" applyFill="1" applyBorder="1"/>
    <xf numFmtId="0" fontId="3" fillId="3" borderId="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1" fontId="8" fillId="3" borderId="9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164" fontId="4" fillId="8" borderId="15" xfId="0" applyNumberFormat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right" vertical="center"/>
    </xf>
    <xf numFmtId="164" fontId="4" fillId="0" borderId="7" xfId="0" applyNumberFormat="1" applyFont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6" fillId="0" borderId="9" xfId="0" applyFont="1" applyBorder="1" applyAlignment="1">
      <alignment horizontal="center" vertical="center" wrapText="1"/>
    </xf>
    <xf numFmtId="0" fontId="6" fillId="0" borderId="0" xfId="0" applyFont="1"/>
    <xf numFmtId="0" fontId="0" fillId="4" borderId="4" xfId="0" applyFill="1" applyBorder="1"/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164" fontId="13" fillId="0" borderId="25" xfId="0" applyNumberFormat="1" applyFont="1" applyBorder="1" applyAlignment="1">
      <alignment horizontal="center" vertical="center"/>
    </xf>
    <xf numFmtId="0" fontId="0" fillId="4" borderId="24" xfId="0" applyFill="1" applyBorder="1"/>
    <xf numFmtId="0" fontId="0" fillId="4" borderId="19" xfId="0" applyFill="1" applyBorder="1"/>
    <xf numFmtId="0" fontId="0" fillId="4" borderId="27" xfId="0" applyFill="1" applyBorder="1"/>
    <xf numFmtId="0" fontId="0" fillId="4" borderId="21" xfId="0" applyFill="1" applyBorder="1"/>
    <xf numFmtId="0" fontId="0" fillId="4" borderId="20" xfId="0" applyFill="1" applyBorder="1"/>
    <xf numFmtId="0" fontId="0" fillId="4" borderId="28" xfId="0" applyFill="1" applyBorder="1"/>
    <xf numFmtId="0" fontId="0" fillId="4" borderId="29" xfId="0" applyFill="1" applyBorder="1"/>
    <xf numFmtId="0" fontId="6" fillId="4" borderId="29" xfId="0" applyFont="1" applyFill="1" applyBorder="1"/>
    <xf numFmtId="0" fontId="24" fillId="4" borderId="29" xfId="0" applyFont="1" applyFill="1" applyBorder="1" applyAlignment="1">
      <alignment horizontal="center"/>
    </xf>
    <xf numFmtId="0" fontId="0" fillId="4" borderId="30" xfId="0" applyFill="1" applyBorder="1"/>
    <xf numFmtId="0" fontId="19" fillId="8" borderId="4" xfId="0" applyFont="1" applyFill="1" applyBorder="1" applyAlignment="1">
      <alignment horizontal="center" vertical="center"/>
    </xf>
    <xf numFmtId="0" fontId="0" fillId="7" borderId="26" xfId="0" applyFill="1" applyBorder="1"/>
    <xf numFmtId="0" fontId="28" fillId="0" borderId="9" xfId="0" applyFont="1" applyBorder="1" applyAlignment="1">
      <alignment vertical="center" wrapText="1"/>
    </xf>
    <xf numFmtId="0" fontId="25" fillId="2" borderId="3" xfId="0" applyFont="1" applyFill="1" applyBorder="1" applyAlignment="1">
      <alignment horizontal="center" vertical="center"/>
    </xf>
    <xf numFmtId="0" fontId="29" fillId="0" borderId="9" xfId="0" applyFont="1" applyBorder="1" applyAlignment="1">
      <alignment horizontal="center" vertical="center" wrapText="1"/>
    </xf>
    <xf numFmtId="164" fontId="4" fillId="9" borderId="7" xfId="0" applyNumberFormat="1" applyFont="1" applyFill="1" applyBorder="1" applyAlignment="1">
      <alignment horizontal="center" vertical="center"/>
    </xf>
    <xf numFmtId="164" fontId="13" fillId="9" borderId="25" xfId="0" applyNumberFormat="1" applyFont="1" applyFill="1" applyBorder="1" applyAlignment="1">
      <alignment horizontal="center" vertical="center"/>
    </xf>
    <xf numFmtId="1" fontId="5" fillId="3" borderId="8" xfId="0" applyNumberFormat="1" applyFont="1" applyFill="1" applyBorder="1" applyAlignment="1">
      <alignment horizontal="center" vertical="center"/>
    </xf>
    <xf numFmtId="1" fontId="5" fillId="3" borderId="11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left" vertical="center"/>
    </xf>
    <xf numFmtId="0" fontId="0" fillId="3" borderId="2" xfId="0" applyFill="1" applyBorder="1"/>
    <xf numFmtId="0" fontId="11" fillId="3" borderId="13" xfId="0" applyFont="1" applyFill="1" applyBorder="1" applyAlignment="1">
      <alignment horizontal="left" vertical="center"/>
    </xf>
    <xf numFmtId="0" fontId="0" fillId="3" borderId="6" xfId="0" applyFill="1" applyBorder="1"/>
    <xf numFmtId="0" fontId="15" fillId="5" borderId="25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vertical="center"/>
    </xf>
    <xf numFmtId="0" fontId="0" fillId="3" borderId="4" xfId="0" applyFill="1" applyBorder="1"/>
    <xf numFmtId="0" fontId="30" fillId="9" borderId="7" xfId="0" applyFont="1" applyFill="1" applyBorder="1" applyAlignment="1">
      <alignment horizontal="center" vertical="center" wrapText="1"/>
    </xf>
    <xf numFmtId="0" fontId="31" fillId="9" borderId="7" xfId="0" applyFont="1" applyFill="1" applyBorder="1" applyAlignment="1">
      <alignment horizontal="center" vertical="center" wrapText="1"/>
    </xf>
    <xf numFmtId="0" fontId="19" fillId="8" borderId="26" xfId="0" applyFont="1" applyFill="1" applyBorder="1" applyAlignment="1">
      <alignment horizontal="center" vertical="center" wrapText="1"/>
    </xf>
    <xf numFmtId="0" fontId="19" fillId="8" borderId="7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27" fillId="5" borderId="10" xfId="0" applyFont="1" applyFill="1" applyBorder="1" applyAlignment="1">
      <alignment horizontal="center" vertical="center"/>
    </xf>
    <xf numFmtId="0" fontId="27" fillId="5" borderId="11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5" fillId="5" borderId="24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22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/>
    </xf>
    <xf numFmtId="0" fontId="0" fillId="7" borderId="15" xfId="0" applyFill="1" applyBorder="1"/>
    <xf numFmtId="0" fontId="7" fillId="7" borderId="15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19" fillId="9" borderId="26" xfId="0" applyFont="1" applyFill="1" applyBorder="1" applyAlignment="1">
      <alignment horizontal="center" vertical="center" wrapText="1"/>
    </xf>
    <xf numFmtId="0" fontId="0" fillId="4" borderId="0" xfId="0" applyFill="1" applyBorder="1"/>
    <xf numFmtId="0" fontId="6" fillId="4" borderId="0" xfId="0" applyFont="1" applyFill="1" applyBorder="1"/>
    <xf numFmtId="0" fontId="24" fillId="4" borderId="0" xfId="0" applyFont="1" applyFill="1" applyBorder="1" applyAlignment="1">
      <alignment horizontal="center"/>
    </xf>
    <xf numFmtId="0" fontId="0" fillId="7" borderId="19" xfId="0" applyFill="1" applyBorder="1"/>
    <xf numFmtId="0" fontId="0" fillId="7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12</xdr:row>
      <xdr:rowOff>304800</xdr:rowOff>
    </xdr:to>
    <xdr:sp macro="" textlink="">
      <xdr:nvSpPr>
        <xdr:cNvPr id="1025" name="AutoShape 1" descr="Image of IOSPE PHOTOS">
          <a:extLst>
            <a:ext uri="{FF2B5EF4-FFF2-40B4-BE49-F238E27FC236}">
              <a16:creationId xmlns:a16="http://schemas.microsoft.com/office/drawing/2014/main" id="{46EEA6A6-EBE8-831B-1403-32E11F5E00CA}"/>
            </a:ext>
          </a:extLst>
        </xdr:cNvPr>
        <xdr:cNvSpPr>
          <a:spLocks noChangeAspect="1" noChangeArrowheads="1"/>
        </xdr:cNvSpPr>
      </xdr:nvSpPr>
      <xdr:spPr bwMode="auto">
        <a:xfrm>
          <a:off x="0" y="4514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130970</xdr:colOff>
      <xdr:row>12</xdr:row>
      <xdr:rowOff>59532</xdr:rowOff>
    </xdr:from>
    <xdr:to>
      <xdr:col>0</xdr:col>
      <xdr:colOff>1928814</xdr:colOff>
      <xdr:row>12</xdr:row>
      <xdr:rowOff>1854384</xdr:rowOff>
    </xdr:to>
    <xdr:pic>
      <xdr:nvPicPr>
        <xdr:cNvPr id="3" name="Picture 2" descr="Paphiopedilum thaianum">
          <a:extLst>
            <a:ext uri="{FF2B5EF4-FFF2-40B4-BE49-F238E27FC236}">
              <a16:creationId xmlns:a16="http://schemas.microsoft.com/office/drawing/2014/main" id="{59FFD4A9-E9BC-0F72-AAEF-A353EB963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70" y="4572001"/>
          <a:ext cx="1797844" cy="1794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1964531</xdr:colOff>
      <xdr:row>12</xdr:row>
      <xdr:rowOff>59530</xdr:rowOff>
    </xdr:from>
    <xdr:to>
      <xdr:col>1</xdr:col>
      <xdr:colOff>1309687</xdr:colOff>
      <xdr:row>12</xdr:row>
      <xdr:rowOff>1855877</xdr:rowOff>
    </xdr:to>
    <xdr:pic>
      <xdr:nvPicPr>
        <xdr:cNvPr id="10" name="Picture 9" descr="Paphiopedilum bellatulum">
          <a:extLst>
            <a:ext uri="{FF2B5EF4-FFF2-40B4-BE49-F238E27FC236}">
              <a16:creationId xmlns:a16="http://schemas.microsoft.com/office/drawing/2014/main" id="{B130AEEA-2431-DFDB-2DEB-E874F92F3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4531" y="4571999"/>
          <a:ext cx="1797844" cy="17963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47628</xdr:colOff>
      <xdr:row>13</xdr:row>
      <xdr:rowOff>59531</xdr:rowOff>
    </xdr:from>
    <xdr:to>
      <xdr:col>1</xdr:col>
      <xdr:colOff>0</xdr:colOff>
      <xdr:row>13</xdr:row>
      <xdr:rowOff>1857127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6794729-CDC9-E362-9C1B-337978CEB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8" y="6477000"/>
          <a:ext cx="2405060" cy="17975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13</xdr:row>
      <xdr:rowOff>59531</xdr:rowOff>
    </xdr:from>
    <xdr:to>
      <xdr:col>1</xdr:col>
      <xdr:colOff>1940718</xdr:colOff>
      <xdr:row>13</xdr:row>
      <xdr:rowOff>1850167</xdr:rowOff>
    </xdr:to>
    <xdr:pic>
      <xdr:nvPicPr>
        <xdr:cNvPr id="13" name="Picture 12" descr="Vanda petersiana">
          <a:extLst>
            <a:ext uri="{FF2B5EF4-FFF2-40B4-BE49-F238E27FC236}">
              <a16:creationId xmlns:a16="http://schemas.microsoft.com/office/drawing/2014/main" id="{E7513345-270D-5330-790F-4E8DBF002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3" y="6477000"/>
          <a:ext cx="1893093" cy="1790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107157</xdr:colOff>
      <xdr:row>14</xdr:row>
      <xdr:rowOff>47625</xdr:rowOff>
    </xdr:from>
    <xdr:to>
      <xdr:col>0</xdr:col>
      <xdr:colOff>1893094</xdr:colOff>
      <xdr:row>14</xdr:row>
      <xdr:rowOff>1830590</xdr:rowOff>
    </xdr:to>
    <xdr:pic>
      <xdr:nvPicPr>
        <xdr:cNvPr id="14" name="Picture 13" descr="Vanda garayi">
          <a:extLst>
            <a:ext uri="{FF2B5EF4-FFF2-40B4-BE49-F238E27FC236}">
              <a16:creationId xmlns:a16="http://schemas.microsoft.com/office/drawing/2014/main" id="{CC4027A3-E3D3-335F-4CB9-CD9B65FF0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7" y="8370094"/>
          <a:ext cx="1785937" cy="1782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15</xdr:row>
      <xdr:rowOff>23812</xdr:rowOff>
    </xdr:from>
    <xdr:to>
      <xdr:col>0</xdr:col>
      <xdr:colOff>1684080</xdr:colOff>
      <xdr:row>15</xdr:row>
      <xdr:rowOff>1845468</xdr:rowOff>
    </xdr:to>
    <xdr:pic>
      <xdr:nvPicPr>
        <xdr:cNvPr id="15" name="Picture 14" descr="Vanda Chao Praya Emerald">
          <a:extLst>
            <a:ext uri="{FF2B5EF4-FFF2-40B4-BE49-F238E27FC236}">
              <a16:creationId xmlns:a16="http://schemas.microsoft.com/office/drawing/2014/main" id="{A6D2F469-89AA-AD0D-9FE1-E723A0E76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0251281"/>
          <a:ext cx="1636455" cy="1821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1750219</xdr:colOff>
      <xdr:row>15</xdr:row>
      <xdr:rowOff>47627</xdr:rowOff>
    </xdr:from>
    <xdr:to>
      <xdr:col>1</xdr:col>
      <xdr:colOff>109320</xdr:colOff>
      <xdr:row>15</xdr:row>
      <xdr:rowOff>1833563</xdr:rowOff>
    </xdr:to>
    <xdr:pic>
      <xdr:nvPicPr>
        <xdr:cNvPr id="16" name="Picture 15" descr="No photo description available.">
          <a:extLst>
            <a:ext uri="{FF2B5EF4-FFF2-40B4-BE49-F238E27FC236}">
              <a16:creationId xmlns:a16="http://schemas.microsoft.com/office/drawing/2014/main" id="{8129F956-207F-1B77-172A-F8C070409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19" y="10275096"/>
          <a:ext cx="811789" cy="1785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202406</xdr:colOff>
      <xdr:row>15</xdr:row>
      <xdr:rowOff>59531</xdr:rowOff>
    </xdr:from>
    <xdr:to>
      <xdr:col>1</xdr:col>
      <xdr:colOff>1541859</xdr:colOff>
      <xdr:row>15</xdr:row>
      <xdr:rowOff>1845468</xdr:rowOff>
    </xdr:to>
    <xdr:pic>
      <xdr:nvPicPr>
        <xdr:cNvPr id="19" name="Picture 18" descr="None">
          <a:extLst>
            <a:ext uri="{FF2B5EF4-FFF2-40B4-BE49-F238E27FC236}">
              <a16:creationId xmlns:a16="http://schemas.microsoft.com/office/drawing/2014/main" id="{5E1AC6DF-A438-0CDC-63CB-79F77D7E6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094" y="10287000"/>
          <a:ext cx="1339453" cy="1785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59533</xdr:colOff>
      <xdr:row>16</xdr:row>
      <xdr:rowOff>35720</xdr:rowOff>
    </xdr:from>
    <xdr:to>
      <xdr:col>0</xdr:col>
      <xdr:colOff>1435851</xdr:colOff>
      <xdr:row>16</xdr:row>
      <xdr:rowOff>1869282</xdr:rowOff>
    </xdr:to>
    <xdr:pic>
      <xdr:nvPicPr>
        <xdr:cNvPr id="20" name="Picture 19" descr="Vanda denisoniana">
          <a:extLst>
            <a:ext uri="{FF2B5EF4-FFF2-40B4-BE49-F238E27FC236}">
              <a16:creationId xmlns:a16="http://schemas.microsoft.com/office/drawing/2014/main" id="{1C34DAA5-7E54-6C33-5939-78D27302C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3" y="12168189"/>
          <a:ext cx="1376318" cy="1833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1512094</xdr:colOff>
      <xdr:row>16</xdr:row>
      <xdr:rowOff>35720</xdr:rowOff>
    </xdr:from>
    <xdr:to>
      <xdr:col>1</xdr:col>
      <xdr:colOff>426787</xdr:colOff>
      <xdr:row>16</xdr:row>
      <xdr:rowOff>1857376</xdr:rowOff>
    </xdr:to>
    <xdr:pic>
      <xdr:nvPicPr>
        <xdr:cNvPr id="21" name="Picture 20" descr="Phalaenopsis hygrochila">
          <a:extLst>
            <a:ext uri="{FF2B5EF4-FFF2-40B4-BE49-F238E27FC236}">
              <a16:creationId xmlns:a16="http://schemas.microsoft.com/office/drawing/2014/main" id="{6D72B12C-63EE-23D9-900E-0AE5FB52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2094" y="12168189"/>
          <a:ext cx="1367381" cy="1821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zoomScale="80" zoomScaleNormal="80" workbookViewId="0">
      <selection sqref="A1:B5"/>
    </sheetView>
  </sheetViews>
  <sheetFormatPr defaultRowHeight="21" x14ac:dyDescent="0.35"/>
  <cols>
    <col min="1" max="1" width="36.7109375" customWidth="1"/>
    <col min="2" max="2" width="30.140625" customWidth="1"/>
    <col min="3" max="3" width="17.140625" customWidth="1"/>
    <col min="4" max="4" width="66.42578125" style="14" customWidth="1"/>
    <col min="5" max="5" width="14.140625" style="12" customWidth="1"/>
    <col min="6" max="6" width="13.140625" bestFit="1" customWidth="1"/>
    <col min="7" max="7" width="11.140625" customWidth="1"/>
    <col min="8" max="8" width="13.7109375" customWidth="1"/>
  </cols>
  <sheetData>
    <row r="1" spans="1:8" ht="35.1" customHeight="1" thickTop="1" x14ac:dyDescent="0.25">
      <c r="A1" s="79" t="s">
        <v>34</v>
      </c>
      <c r="B1" s="80"/>
      <c r="C1" s="63" t="s">
        <v>2</v>
      </c>
      <c r="D1" s="63"/>
      <c r="E1" s="63"/>
      <c r="F1" s="16"/>
      <c r="G1" s="16"/>
      <c r="H1" s="17"/>
    </row>
    <row r="2" spans="1:8" ht="24.95" customHeight="1" x14ac:dyDescent="0.25">
      <c r="A2" s="81"/>
      <c r="B2" s="82"/>
      <c r="C2" s="83" t="s">
        <v>20</v>
      </c>
      <c r="D2" s="83"/>
      <c r="E2" s="83"/>
      <c r="F2" s="84"/>
      <c r="G2" s="84"/>
      <c r="H2" s="18"/>
    </row>
    <row r="3" spans="1:8" ht="24.95" customHeight="1" x14ac:dyDescent="0.25">
      <c r="A3" s="81"/>
      <c r="B3" s="82"/>
      <c r="C3" s="83" t="s">
        <v>21</v>
      </c>
      <c r="D3" s="83"/>
      <c r="E3" s="83"/>
      <c r="F3" s="84"/>
      <c r="G3" s="84"/>
      <c r="H3" s="18"/>
    </row>
    <row r="4" spans="1:8" ht="24.95" customHeight="1" x14ac:dyDescent="0.25">
      <c r="A4" s="81"/>
      <c r="B4" s="82"/>
      <c r="C4" s="83" t="s">
        <v>3</v>
      </c>
      <c r="D4" s="83"/>
      <c r="E4" s="83"/>
      <c r="F4" s="84"/>
      <c r="G4" s="84"/>
      <c r="H4" s="18"/>
    </row>
    <row r="5" spans="1:8" ht="24.95" customHeight="1" x14ac:dyDescent="0.25">
      <c r="A5" s="81"/>
      <c r="B5" s="82"/>
      <c r="C5" s="76" t="s">
        <v>22</v>
      </c>
      <c r="D5" s="76"/>
      <c r="E5" s="76"/>
      <c r="F5" s="36"/>
      <c r="G5" s="1"/>
      <c r="H5" s="18"/>
    </row>
    <row r="6" spans="1:8" ht="20.100000000000001" customHeight="1" x14ac:dyDescent="0.25">
      <c r="A6" s="60" t="s">
        <v>23</v>
      </c>
      <c r="B6" s="85"/>
      <c r="C6" s="64" t="s">
        <v>4</v>
      </c>
      <c r="D6" s="65"/>
      <c r="E6" s="65"/>
      <c r="F6" s="66"/>
      <c r="G6" s="4"/>
      <c r="H6" s="19"/>
    </row>
    <row r="7" spans="1:8" ht="20.100000000000001" customHeight="1" x14ac:dyDescent="0.25">
      <c r="A7" s="60"/>
      <c r="B7" s="85"/>
      <c r="C7" s="86"/>
      <c r="D7" s="55" t="s">
        <v>15</v>
      </c>
      <c r="E7" s="56"/>
      <c r="F7" s="86"/>
      <c r="G7" s="40" t="s">
        <v>5</v>
      </c>
      <c r="H7" s="19"/>
    </row>
    <row r="8" spans="1:8" ht="20.100000000000001" customHeight="1" x14ac:dyDescent="0.25">
      <c r="A8" s="61"/>
      <c r="B8" s="62"/>
      <c r="C8" s="86"/>
      <c r="D8" s="57"/>
      <c r="E8" s="57"/>
      <c r="F8" s="86"/>
      <c r="G8" s="41"/>
      <c r="H8" s="20"/>
    </row>
    <row r="9" spans="1:8" ht="20.100000000000001" customHeight="1" x14ac:dyDescent="0.25">
      <c r="A9" s="67" t="s">
        <v>0</v>
      </c>
      <c r="B9" s="68"/>
      <c r="C9" s="58" t="s">
        <v>17</v>
      </c>
      <c r="D9" s="72" t="s">
        <v>14</v>
      </c>
      <c r="E9" s="74" t="s">
        <v>16</v>
      </c>
      <c r="F9" s="71" t="s">
        <v>1</v>
      </c>
      <c r="G9" s="42" t="s">
        <v>6</v>
      </c>
      <c r="H9" s="48" t="s">
        <v>13</v>
      </c>
    </row>
    <row r="10" spans="1:8" ht="20.100000000000001" customHeight="1" x14ac:dyDescent="0.25">
      <c r="A10" s="69"/>
      <c r="B10" s="70"/>
      <c r="C10" s="59"/>
      <c r="D10" s="73"/>
      <c r="E10" s="75"/>
      <c r="F10" s="71"/>
      <c r="G10" s="43"/>
      <c r="H10" s="48"/>
    </row>
    <row r="11" spans="1:8" ht="50.1" customHeight="1" x14ac:dyDescent="0.25">
      <c r="A11" s="53" t="s">
        <v>18</v>
      </c>
      <c r="B11" s="54"/>
      <c r="C11" s="54"/>
      <c r="D11" s="33"/>
      <c r="E11" s="11"/>
      <c r="F11" s="8"/>
      <c r="G11" s="6"/>
      <c r="H11" s="21"/>
    </row>
    <row r="12" spans="1:8" ht="75" customHeight="1" x14ac:dyDescent="0.25">
      <c r="A12" s="87"/>
      <c r="B12" s="51" t="s">
        <v>19</v>
      </c>
      <c r="C12" s="52"/>
      <c r="D12" s="52"/>
      <c r="E12" s="52"/>
      <c r="F12" s="38"/>
      <c r="G12" s="6"/>
      <c r="H12" s="39"/>
    </row>
    <row r="13" spans="1:8" ht="150" customHeight="1" x14ac:dyDescent="0.25">
      <c r="A13" s="34"/>
      <c r="B13" s="77"/>
      <c r="C13" s="13" t="s">
        <v>24</v>
      </c>
      <c r="D13" s="35" t="s">
        <v>31</v>
      </c>
      <c r="E13" s="37">
        <v>6</v>
      </c>
      <c r="F13" s="10">
        <v>90</v>
      </c>
      <c r="G13" s="6"/>
      <c r="H13" s="22">
        <f t="shared" ref="H13:H17" si="0">SUM(F13)*(G13)</f>
        <v>0</v>
      </c>
    </row>
    <row r="14" spans="1:8" ht="150" customHeight="1" x14ac:dyDescent="0.25">
      <c r="A14" s="34"/>
      <c r="B14" s="77"/>
      <c r="C14" s="13" t="s">
        <v>25</v>
      </c>
      <c r="D14" s="35" t="s">
        <v>32</v>
      </c>
      <c r="E14" s="37">
        <v>6</v>
      </c>
      <c r="F14" s="10">
        <v>65</v>
      </c>
      <c r="G14" s="6"/>
      <c r="H14" s="22">
        <f t="shared" si="0"/>
        <v>0</v>
      </c>
    </row>
    <row r="15" spans="1:8" ht="150" customHeight="1" x14ac:dyDescent="0.25">
      <c r="A15" s="34"/>
      <c r="B15" s="78"/>
      <c r="C15" s="13" t="s">
        <v>26</v>
      </c>
      <c r="D15" s="35" t="s">
        <v>27</v>
      </c>
      <c r="E15" s="37">
        <v>4</v>
      </c>
      <c r="F15" s="10">
        <v>65</v>
      </c>
      <c r="G15" s="6"/>
      <c r="H15" s="22">
        <f t="shared" si="0"/>
        <v>0</v>
      </c>
    </row>
    <row r="16" spans="1:8" ht="150" customHeight="1" x14ac:dyDescent="0.25">
      <c r="A16" s="34"/>
      <c r="B16" s="77"/>
      <c r="C16" s="13" t="s">
        <v>28</v>
      </c>
      <c r="D16" s="35" t="s">
        <v>33</v>
      </c>
      <c r="E16" s="37">
        <v>6</v>
      </c>
      <c r="F16" s="10">
        <v>65</v>
      </c>
      <c r="G16" s="6"/>
      <c r="H16" s="22">
        <f t="shared" si="0"/>
        <v>0</v>
      </c>
    </row>
    <row r="17" spans="1:8" ht="150" customHeight="1" x14ac:dyDescent="0.25">
      <c r="A17" s="91"/>
      <c r="B17" s="92"/>
      <c r="C17" s="13" t="s">
        <v>29</v>
      </c>
      <c r="D17" s="35" t="s">
        <v>30</v>
      </c>
      <c r="E17" s="37">
        <v>2</v>
      </c>
      <c r="F17" s="10">
        <v>90</v>
      </c>
      <c r="G17" s="6"/>
      <c r="H17" s="22">
        <f t="shared" si="0"/>
        <v>0</v>
      </c>
    </row>
    <row r="18" spans="1:8" ht="23.25" x14ac:dyDescent="0.35">
      <c r="A18" s="23"/>
      <c r="B18" s="15"/>
      <c r="C18" s="88"/>
      <c r="D18" s="89"/>
      <c r="E18" s="90"/>
      <c r="F18" s="88"/>
      <c r="G18" s="7"/>
      <c r="H18" s="22"/>
    </row>
    <row r="19" spans="1:8" ht="30" customHeight="1" x14ac:dyDescent="0.35">
      <c r="A19" s="24"/>
      <c r="B19" s="88"/>
      <c r="C19" s="88"/>
      <c r="D19" s="89"/>
      <c r="E19" s="90"/>
      <c r="F19" s="9"/>
      <c r="G19" s="5"/>
      <c r="H19" s="22">
        <f>SUM(H11:H17)*1.1</f>
        <v>0</v>
      </c>
    </row>
    <row r="20" spans="1:8" x14ac:dyDescent="0.35">
      <c r="A20" s="24"/>
      <c r="B20" s="88"/>
      <c r="C20" s="88"/>
      <c r="D20" s="89"/>
      <c r="E20" s="90"/>
      <c r="F20" s="88"/>
      <c r="G20" s="5"/>
      <c r="H20" s="25"/>
    </row>
    <row r="21" spans="1:8" ht="18" x14ac:dyDescent="0.25">
      <c r="A21" s="24"/>
      <c r="B21" s="88"/>
      <c r="C21" s="88"/>
      <c r="D21" s="49" t="s">
        <v>7</v>
      </c>
      <c r="E21" s="50"/>
      <c r="F21" s="3"/>
      <c r="G21" s="2"/>
      <c r="H21" s="26"/>
    </row>
    <row r="22" spans="1:8" ht="18" x14ac:dyDescent="0.25">
      <c r="A22" s="24"/>
      <c r="B22" s="88"/>
      <c r="C22" s="88"/>
      <c r="D22" s="44" t="s">
        <v>8</v>
      </c>
      <c r="E22" s="45"/>
      <c r="F22" s="88"/>
      <c r="G22" s="88"/>
      <c r="H22" s="27"/>
    </row>
    <row r="23" spans="1:8" ht="18" x14ac:dyDescent="0.25">
      <c r="A23" s="24"/>
      <c r="B23" s="88"/>
      <c r="C23" s="88"/>
      <c r="D23" s="44" t="s">
        <v>9</v>
      </c>
      <c r="E23" s="45"/>
      <c r="F23" s="88"/>
      <c r="G23" s="88"/>
      <c r="H23" s="27"/>
    </row>
    <row r="24" spans="1:8" ht="18" x14ac:dyDescent="0.25">
      <c r="A24" s="24"/>
      <c r="B24" s="88"/>
      <c r="C24" s="88"/>
      <c r="D24" s="44" t="s">
        <v>10</v>
      </c>
      <c r="E24" s="45"/>
      <c r="F24" s="88"/>
      <c r="G24" s="88"/>
      <c r="H24" s="27"/>
    </row>
    <row r="25" spans="1:8" ht="18" x14ac:dyDescent="0.25">
      <c r="A25" s="24"/>
      <c r="B25" s="88"/>
      <c r="C25" s="88"/>
      <c r="D25" s="44" t="s">
        <v>11</v>
      </c>
      <c r="E25" s="45"/>
      <c r="F25" s="88"/>
      <c r="G25" s="88"/>
      <c r="H25" s="27"/>
    </row>
    <row r="26" spans="1:8" ht="18" x14ac:dyDescent="0.25">
      <c r="A26" s="24"/>
      <c r="B26" s="88"/>
      <c r="C26" s="88"/>
      <c r="D26" s="46" t="s">
        <v>12</v>
      </c>
      <c r="E26" s="47"/>
      <c r="F26" s="88"/>
      <c r="G26" s="88"/>
      <c r="H26" s="27"/>
    </row>
    <row r="27" spans="1:8" ht="21.75" thickBot="1" x14ac:dyDescent="0.4">
      <c r="A27" s="28"/>
      <c r="B27" s="29"/>
      <c r="C27" s="29"/>
      <c r="D27" s="30"/>
      <c r="E27" s="31"/>
      <c r="F27" s="29"/>
      <c r="G27" s="29"/>
      <c r="H27" s="32"/>
    </row>
    <row r="28" spans="1:8" ht="21.75" thickTop="1" x14ac:dyDescent="0.35"/>
  </sheetData>
  <mergeCells count="25">
    <mergeCell ref="F9:F10"/>
    <mergeCell ref="D9:D10"/>
    <mergeCell ref="E9:E10"/>
    <mergeCell ref="C5:E5"/>
    <mergeCell ref="A1:B5"/>
    <mergeCell ref="C1:E1"/>
    <mergeCell ref="C2:E2"/>
    <mergeCell ref="C3:E3"/>
    <mergeCell ref="C4:E4"/>
    <mergeCell ref="G7:G8"/>
    <mergeCell ref="G9:G10"/>
    <mergeCell ref="D25:E25"/>
    <mergeCell ref="D26:E26"/>
    <mergeCell ref="H9:H10"/>
    <mergeCell ref="D23:E23"/>
    <mergeCell ref="D24:E24"/>
    <mergeCell ref="D21:E21"/>
    <mergeCell ref="D22:E22"/>
    <mergeCell ref="B12:E12"/>
    <mergeCell ref="A11:C11"/>
    <mergeCell ref="D7:E8"/>
    <mergeCell ref="C9:C10"/>
    <mergeCell ref="A6:B8"/>
    <mergeCell ref="C6:F6"/>
    <mergeCell ref="A9:B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3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Sheet1!_Hlk137127555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Allura</dc:creator>
  <cp:lastModifiedBy>Keva Lloyd</cp:lastModifiedBy>
  <cp:lastPrinted>2026-07-19T05:44:47Z</cp:lastPrinted>
  <dcterms:created xsi:type="dcterms:W3CDTF">2015-07-07T11:34:31Z</dcterms:created>
  <dcterms:modified xsi:type="dcterms:W3CDTF">2026-07-19T05:45:57Z</dcterms:modified>
</cp:coreProperties>
</file>