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L:\Orchids\Hwuluduen\Spring 2026\"/>
    </mc:Choice>
  </mc:AlternateContent>
  <xr:revisionPtr revIDLastSave="0" documentId="13_ncr:1_{A1D3108C-D2D0-4037-B0F0-9FABA8DA8DFB}" xr6:coauthVersionLast="47" xr6:coauthVersionMax="47" xr10:uidLastSave="{00000000-0000-0000-0000-000000000000}"/>
  <bookViews>
    <workbookView xWindow="780" yWindow="285" windowWidth="22695" windowHeight="132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12" i="1"/>
  <c r="H26" i="1" l="1"/>
</calcChain>
</file>

<file path=xl/sharedStrings.xml><?xml version="1.0" encoding="utf-8"?>
<sst xmlns="http://schemas.openxmlformats.org/spreadsheetml/2006/main" count="37" uniqueCount="37">
  <si>
    <t>Photos</t>
  </si>
  <si>
    <t>Price $AU</t>
  </si>
  <si>
    <t>Mallee Phallies Orchid Importers</t>
  </si>
  <si>
    <t>E-mail: malleephallies@kevalloyd.com.au</t>
  </si>
  <si>
    <t xml:space="preserve"> Enter the desired Quantity of Plants in the Column "Q". The "Total" column will update automatically. </t>
  </si>
  <si>
    <t>↓</t>
  </si>
  <si>
    <t>My Order</t>
  </si>
  <si>
    <t xml:space="preserve">Quantity Discounts:    1-5 flasks NETT, </t>
  </si>
  <si>
    <t xml:space="preserve">                                                 6-10 flasks less 2.5%, </t>
  </si>
  <si>
    <t xml:space="preserve">                                                11-20 less 5%, </t>
  </si>
  <si>
    <t xml:space="preserve">                                                21-30 less 10%, </t>
  </si>
  <si>
    <t xml:space="preserve">                                                31-40 less 15%, </t>
  </si>
  <si>
    <t xml:space="preserve">                                                over 40 less 20%</t>
  </si>
  <si>
    <t>Cost excl. GST</t>
  </si>
  <si>
    <t xml:space="preserve">Name </t>
  </si>
  <si>
    <t>NB. This order form is for your benefit only - Code, Name &amp; Quantity by return email is all that is needed to place an order.</t>
  </si>
  <si>
    <t>Available</t>
  </si>
  <si>
    <t>Hwuluduen Orchids</t>
  </si>
  <si>
    <t>Spring 2026</t>
  </si>
  <si>
    <t>Hwuluduen Orchids is a specialized orchid breeder and nursery known for registering and developing distinct Oncidium and Oncidesa hybrids like Hwuluduen Chameleon.</t>
  </si>
  <si>
    <t>Keva Lloyd, 13 Glenwill Drive, Epsom, Vic. 3551</t>
  </si>
  <si>
    <t>MOB: 0418 579998</t>
  </si>
  <si>
    <t>ABN: 33 283 878 060</t>
  </si>
  <si>
    <t>Ons. Catatante 'Orange' x Ons. Hwuluduen Isler 'Purple Grape'</t>
  </si>
  <si>
    <t>Onc. Hwuluduen Pizarro 'Rouge' x Ons. Catatante 'Orange'</t>
  </si>
  <si>
    <t>Ons. Catatante 'Orange' x Onc.  Hwuluduen Lorena 'Firecracker'</t>
  </si>
  <si>
    <t>Ons. Catatante 'Orange' x Onc.  Hwuluduen Sunrise 'Black'</t>
  </si>
  <si>
    <t>Onc. Hwuluduen Morning 'HLD - 1' x Ons. Catatante 'Orange'</t>
  </si>
  <si>
    <t>Ons. Catatante 'Orange' x Onc. Hwuluduen Mars 'Zebra'</t>
  </si>
  <si>
    <t>Ons. Wildcat 'Red' x Onc. leucochilum 'E'</t>
  </si>
  <si>
    <t>Ons. Catatante 'Orange' x Milt. spectabilis alba</t>
  </si>
  <si>
    <t>Ons. Catatante 'Orange' x (Zed. Calico Gem x Onc. Hwuluduen Pizarro) '1796'</t>
  </si>
  <si>
    <t>Onc. Issaku Nagata 'Volcano' x Onc. Hwuluduen Ruby 'Gina'</t>
  </si>
  <si>
    <t xml:space="preserve">Brsdm. Hwuluduen Oriole 'Gold' x Onc. hastilabium </t>
  </si>
  <si>
    <t>Ons. Hwuluduen Kriston '2187' x Onc. Hwuluduen Lorena 'Firecracker'</t>
  </si>
  <si>
    <t>Code/Number</t>
  </si>
  <si>
    <t>25 seedlings per flask!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</si>
</sst>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sz val="9"/>
      <name val="新細明體"/>
      <family val="1"/>
      <charset val="136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28"/>
      <color indexed="8"/>
      <name val="Cambria"/>
      <family val="1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9"/>
      <name val="Cambria"/>
      <family val="1"/>
    </font>
    <font>
      <sz val="11"/>
      <color indexed="8"/>
      <name val="Arial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2"/>
      <color indexed="8"/>
      <name val="Calibri"/>
      <family val="2"/>
    </font>
    <font>
      <b/>
      <sz val="16"/>
      <color indexed="9"/>
      <name val="Calibri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0"/>
      <color theme="2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Forte"/>
      <family val="4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/>
    <xf numFmtId="0" fontId="0" fillId="2" borderId="3" xfId="0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0" fillId="3" borderId="7" xfId="0" applyFill="1" applyBorder="1"/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14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164" fontId="5" fillId="8" borderId="15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right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3" borderId="12" xfId="0" applyFont="1" applyFill="1" applyBorder="1" applyAlignment="1">
      <alignment horizontal="left" vertical="center"/>
    </xf>
    <xf numFmtId="0" fontId="0" fillId="3" borderId="2" xfId="0" applyFill="1" applyBorder="1"/>
    <xf numFmtId="0" fontId="12" fillId="3" borderId="13" xfId="0" applyFont="1" applyFill="1" applyBorder="1" applyAlignment="1">
      <alignment horizontal="left" vertical="center"/>
    </xf>
    <xf numFmtId="0" fontId="0" fillId="3" borderId="6" xfId="0" applyFill="1" applyBorder="1"/>
    <xf numFmtId="0" fontId="17" fillId="5" borderId="1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23" fillId="2" borderId="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vertical="center"/>
    </xf>
    <xf numFmtId="0" fontId="0" fillId="3" borderId="4" xfId="0" applyFill="1" applyBorder="1"/>
    <xf numFmtId="0" fontId="26" fillId="5" borderId="10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/>
    </xf>
    <xf numFmtId="0" fontId="26" fillId="5" borderId="11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8" fillId="0" borderId="0" xfId="0" applyFont="1"/>
    <xf numFmtId="0" fontId="30" fillId="2" borderId="3" xfId="0" applyFont="1" applyFill="1" applyBorder="1" applyAlignment="1">
      <alignment horizontal="center" vertical="center"/>
    </xf>
    <xf numFmtId="0" fontId="29" fillId="8" borderId="7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2" fillId="8" borderId="7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2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8" fillId="2" borderId="0" xfId="0" applyFont="1" applyFill="1" applyBorder="1"/>
    <xf numFmtId="0" fontId="0" fillId="2" borderId="0" xfId="0" applyFill="1" applyBorder="1"/>
    <xf numFmtId="0" fontId="23" fillId="2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/>
    </xf>
    <xf numFmtId="0" fontId="21" fillId="8" borderId="26" xfId="0" applyFont="1" applyFill="1" applyBorder="1" applyAlignment="1">
      <alignment horizontal="center" vertical="center"/>
    </xf>
    <xf numFmtId="164" fontId="15" fillId="8" borderId="25" xfId="0" applyNumberFormat="1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0" fillId="0" borderId="0" xfId="0" applyBorder="1"/>
    <xf numFmtId="164" fontId="15" fillId="0" borderId="25" xfId="0" applyNumberFormat="1" applyFont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0" fillId="0" borderId="19" xfId="0" applyBorder="1"/>
    <xf numFmtId="0" fontId="4" fillId="7" borderId="24" xfId="0" applyFont="1" applyFill="1" applyBorder="1" applyAlignment="1">
      <alignment horizontal="center" vertical="center"/>
    </xf>
    <xf numFmtId="0" fontId="0" fillId="4" borderId="19" xfId="0" applyFill="1" applyBorder="1"/>
    <xf numFmtId="0" fontId="0" fillId="4" borderId="0" xfId="0" applyFill="1" applyBorder="1"/>
    <xf numFmtId="0" fontId="28" fillId="4" borderId="0" xfId="0" applyFont="1" applyFill="1" applyBorder="1"/>
    <xf numFmtId="0" fontId="4" fillId="4" borderId="0" xfId="0" applyFont="1" applyFill="1" applyBorder="1"/>
    <xf numFmtId="0" fontId="31" fillId="4" borderId="0" xfId="0" applyFont="1" applyFill="1" applyBorder="1" applyAlignment="1">
      <alignment horizontal="center"/>
    </xf>
    <xf numFmtId="0" fontId="0" fillId="4" borderId="27" xfId="0" applyFill="1" applyBorder="1"/>
    <xf numFmtId="0" fontId="0" fillId="4" borderId="21" xfId="0" applyFill="1" applyBorder="1"/>
    <xf numFmtId="0" fontId="0" fillId="4" borderId="20" xfId="0" applyFill="1" applyBorder="1"/>
    <xf numFmtId="0" fontId="0" fillId="4" borderId="28" xfId="0" applyFill="1" applyBorder="1"/>
    <xf numFmtId="0" fontId="0" fillId="4" borderId="29" xfId="0" applyFill="1" applyBorder="1"/>
    <xf numFmtId="0" fontId="28" fillId="4" borderId="29" xfId="0" applyFont="1" applyFill="1" applyBorder="1"/>
    <xf numFmtId="0" fontId="4" fillId="4" borderId="29" xfId="0" applyFont="1" applyFill="1" applyBorder="1"/>
    <xf numFmtId="0" fontId="31" fillId="4" borderId="29" xfId="0" applyFont="1" applyFill="1" applyBorder="1" applyAlignment="1">
      <alignment horizontal="center"/>
    </xf>
    <xf numFmtId="0" fontId="0" fillId="4" borderId="3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130970</xdr:colOff>
      <xdr:row>11</xdr:row>
      <xdr:rowOff>71438</xdr:rowOff>
    </xdr:from>
    <xdr:to>
      <xdr:col>0</xdr:col>
      <xdr:colOff>1131094</xdr:colOff>
      <xdr:row>11</xdr:row>
      <xdr:rowOff>1849437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44435C-1D35-8C30-E8D5-B6393F54C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70" y="3762376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154781</xdr:colOff>
      <xdr:row>12</xdr:row>
      <xdr:rowOff>83344</xdr:rowOff>
    </xdr:from>
    <xdr:to>
      <xdr:col>0</xdr:col>
      <xdr:colOff>1893093</xdr:colOff>
      <xdr:row>12</xdr:row>
      <xdr:rowOff>1821656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125E1D8-E68F-F4C8-3A76-A72B6508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1" y="5679282"/>
          <a:ext cx="1738312" cy="1738312"/>
        </a:xfrm>
        <a:prstGeom prst="rect">
          <a:avLst/>
        </a:prstGeom>
      </xdr:spPr>
    </xdr:pic>
    <xdr:clientData/>
  </xdr:twoCellAnchor>
  <xdr:twoCellAnchor editAs="oneCell">
    <xdr:from>
      <xdr:col>1</xdr:col>
      <xdr:colOff>64297</xdr:colOff>
      <xdr:row>12</xdr:row>
      <xdr:rowOff>71437</xdr:rowOff>
    </xdr:from>
    <xdr:to>
      <xdr:col>1</xdr:col>
      <xdr:colOff>1064421</xdr:colOff>
      <xdr:row>12</xdr:row>
      <xdr:rowOff>1849436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648C0CD-0CE7-46D3-A8C5-F1179DF2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0735" y="5667375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13</xdr:row>
      <xdr:rowOff>71438</xdr:rowOff>
    </xdr:from>
    <xdr:to>
      <xdr:col>0</xdr:col>
      <xdr:colOff>1142999</xdr:colOff>
      <xdr:row>13</xdr:row>
      <xdr:rowOff>1849437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A422791-F41A-4515-BFFD-0DAE38CC0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572376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154781</xdr:colOff>
      <xdr:row>14</xdr:row>
      <xdr:rowOff>71438</xdr:rowOff>
    </xdr:from>
    <xdr:to>
      <xdr:col>0</xdr:col>
      <xdr:colOff>1154905</xdr:colOff>
      <xdr:row>14</xdr:row>
      <xdr:rowOff>1849437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9A18184-11E9-4FEA-BF83-D89B2409B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1" y="9477376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15</xdr:row>
      <xdr:rowOff>59530</xdr:rowOff>
    </xdr:from>
    <xdr:to>
      <xdr:col>1</xdr:col>
      <xdr:colOff>1114424</xdr:colOff>
      <xdr:row>15</xdr:row>
      <xdr:rowOff>1837529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E6DB366-1411-4C42-A9B6-8129FAE78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738" y="11370468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107156</xdr:colOff>
      <xdr:row>16</xdr:row>
      <xdr:rowOff>71437</xdr:rowOff>
    </xdr:from>
    <xdr:to>
      <xdr:col>0</xdr:col>
      <xdr:colOff>1107280</xdr:colOff>
      <xdr:row>16</xdr:row>
      <xdr:rowOff>1849436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7C18CDC-BE9B-44CA-A5F7-F6F087A0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13287375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18</xdr:row>
      <xdr:rowOff>59531</xdr:rowOff>
    </xdr:from>
    <xdr:to>
      <xdr:col>0</xdr:col>
      <xdr:colOff>1083468</xdr:colOff>
      <xdr:row>18</xdr:row>
      <xdr:rowOff>1837530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B73FB9D-52E3-49B0-A009-8025E6E12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17085469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19</xdr:row>
      <xdr:rowOff>71438</xdr:rowOff>
    </xdr:from>
    <xdr:to>
      <xdr:col>0</xdr:col>
      <xdr:colOff>1095374</xdr:colOff>
      <xdr:row>19</xdr:row>
      <xdr:rowOff>1849437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193ACBD-F4C2-40DC-B400-8EF566129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002376"/>
          <a:ext cx="1000124" cy="1777999"/>
        </a:xfrm>
        <a:prstGeom prst="rect">
          <a:avLst/>
        </a:prstGeom>
      </xdr:spPr>
    </xdr:pic>
    <xdr:clientData/>
  </xdr:twoCellAnchor>
  <xdr:twoCellAnchor editAs="oneCell">
    <xdr:from>
      <xdr:col>0</xdr:col>
      <xdr:colOff>1297783</xdr:colOff>
      <xdr:row>13</xdr:row>
      <xdr:rowOff>83343</xdr:rowOff>
    </xdr:from>
    <xdr:to>
      <xdr:col>1</xdr:col>
      <xdr:colOff>309563</xdr:colOff>
      <xdr:row>13</xdr:row>
      <xdr:rowOff>1837082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AEB7BBC-7C8A-DB3A-9F7B-DAA891164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15022" y="7967042"/>
          <a:ext cx="1753739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1607344</xdr:colOff>
      <xdr:row>22</xdr:row>
      <xdr:rowOff>71441</xdr:rowOff>
    </xdr:from>
    <xdr:to>
      <xdr:col>1</xdr:col>
      <xdr:colOff>619124</xdr:colOff>
      <xdr:row>22</xdr:row>
      <xdr:rowOff>1825180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3E23CE4-50B7-47D1-90E2-8C55A9095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24583" y="25100140"/>
          <a:ext cx="1753739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1357313</xdr:colOff>
      <xdr:row>14</xdr:row>
      <xdr:rowOff>71437</xdr:rowOff>
    </xdr:from>
    <xdr:to>
      <xdr:col>1</xdr:col>
      <xdr:colOff>1154906</xdr:colOff>
      <xdr:row>14</xdr:row>
      <xdr:rowOff>1845468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8BECF70-117D-8423-DDFF-5C77BDDCB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313" y="9477375"/>
          <a:ext cx="1774031" cy="1774031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178594</xdr:colOff>
      <xdr:row>15</xdr:row>
      <xdr:rowOff>59531</xdr:rowOff>
    </xdr:from>
    <xdr:to>
      <xdr:col>0</xdr:col>
      <xdr:colOff>1964531</xdr:colOff>
      <xdr:row>15</xdr:row>
      <xdr:rowOff>1845468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15F98E7-11AE-0443-AF7D-864B3FF91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1370469"/>
          <a:ext cx="1785937" cy="1785937"/>
        </a:xfrm>
        <a:prstGeom prst="rect">
          <a:avLst/>
        </a:prstGeom>
      </xdr:spPr>
    </xdr:pic>
    <xdr:clientData/>
  </xdr:twoCellAnchor>
  <xdr:twoCellAnchor editAs="oneCell">
    <xdr:from>
      <xdr:col>0</xdr:col>
      <xdr:colOff>1273970</xdr:colOff>
      <xdr:row>16</xdr:row>
      <xdr:rowOff>83343</xdr:rowOff>
    </xdr:from>
    <xdr:to>
      <xdr:col>1</xdr:col>
      <xdr:colOff>610196</xdr:colOff>
      <xdr:row>16</xdr:row>
      <xdr:rowOff>1833562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CC87250-FD70-C421-A5EE-FBA5EBD63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970" y="13299281"/>
          <a:ext cx="1312664" cy="1750219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17</xdr:row>
      <xdr:rowOff>59532</xdr:rowOff>
    </xdr:from>
    <xdr:to>
      <xdr:col>0</xdr:col>
      <xdr:colOff>1287117</xdr:colOff>
      <xdr:row>17</xdr:row>
      <xdr:rowOff>1857375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9504B2D-B501-5062-2CD1-AF55543FE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15180470"/>
          <a:ext cx="1203773" cy="1797843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1428750</xdr:colOff>
      <xdr:row>17</xdr:row>
      <xdr:rowOff>71437</xdr:rowOff>
    </xdr:from>
    <xdr:to>
      <xdr:col>1</xdr:col>
      <xdr:colOff>464343</xdr:colOff>
      <xdr:row>17</xdr:row>
      <xdr:rowOff>1867436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2394735E-C94C-C968-C9B6-99CE41B45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15192375"/>
          <a:ext cx="1012031" cy="1795999"/>
        </a:xfrm>
        <a:prstGeom prst="rect">
          <a:avLst/>
        </a:prstGeom>
      </xdr:spPr>
    </xdr:pic>
    <xdr:clientData/>
  </xdr:twoCellAnchor>
  <xdr:twoCellAnchor editAs="oneCell">
    <xdr:from>
      <xdr:col>0</xdr:col>
      <xdr:colOff>1285877</xdr:colOff>
      <xdr:row>18</xdr:row>
      <xdr:rowOff>71439</xdr:rowOff>
    </xdr:from>
    <xdr:to>
      <xdr:col>1</xdr:col>
      <xdr:colOff>309562</xdr:colOff>
      <xdr:row>18</xdr:row>
      <xdr:rowOff>1843601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2571ABB4-A21D-2E81-7A6B-F05841037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7" y="17097377"/>
          <a:ext cx="1000123" cy="17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1273969</xdr:colOff>
      <xdr:row>19</xdr:row>
      <xdr:rowOff>71437</xdr:rowOff>
    </xdr:from>
    <xdr:to>
      <xdr:col>1</xdr:col>
      <xdr:colOff>628054</xdr:colOff>
      <xdr:row>19</xdr:row>
      <xdr:rowOff>1845468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112631B-3B67-C559-9580-44D25F008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969" y="19002375"/>
          <a:ext cx="1330523" cy="1774031"/>
        </a:xfrm>
        <a:prstGeom prst="rect">
          <a:avLst/>
        </a:prstGeom>
      </xdr:spPr>
    </xdr:pic>
    <xdr:clientData/>
  </xdr:twoCellAnchor>
  <xdr:twoCellAnchor editAs="oneCell">
    <xdr:from>
      <xdr:col>0</xdr:col>
      <xdr:colOff>1500188</xdr:colOff>
      <xdr:row>20</xdr:row>
      <xdr:rowOff>83343</xdr:rowOff>
    </xdr:from>
    <xdr:to>
      <xdr:col>1</xdr:col>
      <xdr:colOff>523402</xdr:colOff>
      <xdr:row>20</xdr:row>
      <xdr:rowOff>1857374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0800E0D-1C42-B627-7BA8-2D6AC7FE3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188" y="20919281"/>
          <a:ext cx="999652" cy="177403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21</xdr:row>
      <xdr:rowOff>71438</xdr:rowOff>
    </xdr:from>
    <xdr:to>
      <xdr:col>0</xdr:col>
      <xdr:colOff>1869281</xdr:colOff>
      <xdr:row>21</xdr:row>
      <xdr:rowOff>1845469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E996F6B-39F8-2AC2-2555-676E90832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2812376"/>
          <a:ext cx="1774031" cy="1774031"/>
        </a:xfrm>
        <a:prstGeom prst="rect">
          <a:avLst/>
        </a:prstGeom>
      </xdr:spPr>
    </xdr:pic>
    <xdr:clientData/>
  </xdr:twoCellAnchor>
  <xdr:twoCellAnchor editAs="oneCell">
    <xdr:from>
      <xdr:col>1</xdr:col>
      <xdr:colOff>23813</xdr:colOff>
      <xdr:row>21</xdr:row>
      <xdr:rowOff>71438</xdr:rowOff>
    </xdr:from>
    <xdr:to>
      <xdr:col>1</xdr:col>
      <xdr:colOff>1023937</xdr:colOff>
      <xdr:row>21</xdr:row>
      <xdr:rowOff>1846307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4A30158-E233-B407-9482-E3D151D3C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22812376"/>
          <a:ext cx="1000124" cy="1774869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119064</xdr:colOff>
      <xdr:row>22</xdr:row>
      <xdr:rowOff>83344</xdr:rowOff>
    </xdr:from>
    <xdr:to>
      <xdr:col>0</xdr:col>
      <xdr:colOff>1440656</xdr:colOff>
      <xdr:row>22</xdr:row>
      <xdr:rowOff>1845466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ACB1F6D1-6646-20AF-6C78-299F60DDB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4" y="24729282"/>
          <a:ext cx="1321592" cy="176212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1238251</xdr:colOff>
      <xdr:row>11</xdr:row>
      <xdr:rowOff>71437</xdr:rowOff>
    </xdr:from>
    <xdr:to>
      <xdr:col>1</xdr:col>
      <xdr:colOff>1643063</xdr:colOff>
      <xdr:row>11</xdr:row>
      <xdr:rowOff>1857375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AA09C40F-3027-D27D-8D4E-1ED70033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1" y="3762375"/>
          <a:ext cx="2381250" cy="1785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130968</xdr:colOff>
      <xdr:row>20</xdr:row>
      <xdr:rowOff>71439</xdr:rowOff>
    </xdr:from>
    <xdr:to>
      <xdr:col>0</xdr:col>
      <xdr:colOff>1316357</xdr:colOff>
      <xdr:row>20</xdr:row>
      <xdr:rowOff>1845469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8FEBC8E2-2C37-54BC-D5CA-D1D04262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" y="20907377"/>
          <a:ext cx="1185389" cy="1774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="80" zoomScaleNormal="80" workbookViewId="0">
      <selection activeCell="D12" sqref="D12"/>
    </sheetView>
  </sheetViews>
  <sheetFormatPr defaultRowHeight="23.25" x14ac:dyDescent="0.35"/>
  <cols>
    <col min="1" max="1" width="29.5703125" customWidth="1"/>
    <col min="2" max="2" width="26" customWidth="1"/>
    <col min="3" max="3" width="20" style="46" customWidth="1"/>
    <col min="4" max="4" width="66.42578125" style="1" customWidth="1"/>
    <col min="5" max="5" width="14.140625" style="50" customWidth="1"/>
    <col min="6" max="6" width="15.28515625" customWidth="1"/>
    <col min="7" max="7" width="11.140625" customWidth="1"/>
    <col min="8" max="8" width="13.7109375" customWidth="1"/>
  </cols>
  <sheetData>
    <row r="1" spans="1:8" ht="35.1" customHeight="1" thickTop="1" x14ac:dyDescent="0.25">
      <c r="A1" s="53"/>
      <c r="B1" s="54"/>
      <c r="C1" s="55" t="s">
        <v>2</v>
      </c>
      <c r="D1" s="55"/>
      <c r="E1" s="55"/>
      <c r="F1" s="56"/>
      <c r="G1" s="56"/>
      <c r="H1" s="57"/>
    </row>
    <row r="2" spans="1:8" ht="35.1" customHeight="1" x14ac:dyDescent="0.25">
      <c r="A2" s="58" t="s">
        <v>17</v>
      </c>
      <c r="B2" s="59"/>
      <c r="C2" s="60" t="s">
        <v>20</v>
      </c>
      <c r="D2" s="60"/>
      <c r="E2" s="60"/>
      <c r="F2" s="61"/>
      <c r="G2" s="61"/>
      <c r="H2" s="62"/>
    </row>
    <row r="3" spans="1:8" ht="24.95" customHeight="1" x14ac:dyDescent="0.25">
      <c r="A3" s="63" t="s">
        <v>19</v>
      </c>
      <c r="B3" s="64"/>
      <c r="C3" s="60" t="s">
        <v>21</v>
      </c>
      <c r="D3" s="60"/>
      <c r="E3" s="60"/>
      <c r="F3" s="61"/>
      <c r="G3" s="61"/>
      <c r="H3" s="62"/>
    </row>
    <row r="4" spans="1:8" ht="24.95" customHeight="1" x14ac:dyDescent="0.25">
      <c r="A4" s="63"/>
      <c r="B4" s="64"/>
      <c r="C4" s="60" t="s">
        <v>3</v>
      </c>
      <c r="D4" s="60"/>
      <c r="E4" s="60"/>
      <c r="F4" s="61"/>
      <c r="G4" s="61"/>
      <c r="H4" s="62"/>
    </row>
    <row r="5" spans="1:8" ht="24.95" customHeight="1" x14ac:dyDescent="0.25">
      <c r="A5" s="63"/>
      <c r="B5" s="64"/>
      <c r="C5" s="44"/>
      <c r="D5" s="15" t="s">
        <v>22</v>
      </c>
      <c r="E5" s="47"/>
      <c r="F5" s="2"/>
      <c r="G5" s="2"/>
      <c r="H5" s="62"/>
    </row>
    <row r="6" spans="1:8" ht="20.100000000000001" customHeight="1" x14ac:dyDescent="0.25">
      <c r="A6" s="65" t="s">
        <v>18</v>
      </c>
      <c r="B6" s="66"/>
      <c r="C6" s="24" t="s">
        <v>4</v>
      </c>
      <c r="D6" s="25"/>
      <c r="E6" s="25"/>
      <c r="F6" s="26"/>
      <c r="G6" s="6"/>
      <c r="H6" s="67"/>
    </row>
    <row r="7" spans="1:8" ht="20.100000000000001" customHeight="1" x14ac:dyDescent="0.35">
      <c r="A7" s="65"/>
      <c r="B7" s="66"/>
      <c r="C7" s="68"/>
      <c r="D7" s="34" t="s">
        <v>15</v>
      </c>
      <c r="E7" s="35"/>
      <c r="F7" s="69"/>
      <c r="G7" s="18" t="s">
        <v>5</v>
      </c>
      <c r="H7" s="67"/>
    </row>
    <row r="8" spans="1:8" ht="20.100000000000001" customHeight="1" x14ac:dyDescent="0.35">
      <c r="A8" s="70"/>
      <c r="B8" s="37"/>
      <c r="C8" s="68"/>
      <c r="D8" s="36"/>
      <c r="E8" s="36"/>
      <c r="F8" s="69"/>
      <c r="G8" s="19"/>
      <c r="H8" s="71"/>
    </row>
    <row r="9" spans="1:8" ht="20.100000000000001" customHeight="1" x14ac:dyDescent="0.25">
      <c r="A9" s="72" t="s">
        <v>0</v>
      </c>
      <c r="B9" s="31"/>
      <c r="C9" s="42" t="s">
        <v>35</v>
      </c>
      <c r="D9" s="22" t="s">
        <v>14</v>
      </c>
      <c r="E9" s="40" t="s">
        <v>16</v>
      </c>
      <c r="F9" s="33" t="s">
        <v>1</v>
      </c>
      <c r="G9" s="20" t="s">
        <v>6</v>
      </c>
      <c r="H9" s="73" t="s">
        <v>13</v>
      </c>
    </row>
    <row r="10" spans="1:8" ht="20.100000000000001" customHeight="1" x14ac:dyDescent="0.25">
      <c r="A10" s="74"/>
      <c r="B10" s="32"/>
      <c r="C10" s="43"/>
      <c r="D10" s="23"/>
      <c r="E10" s="41"/>
      <c r="F10" s="33"/>
      <c r="G10" s="21"/>
      <c r="H10" s="73"/>
    </row>
    <row r="11" spans="1:8" ht="50.1" customHeight="1" x14ac:dyDescent="0.25">
      <c r="A11" s="75"/>
      <c r="B11" s="16"/>
      <c r="C11" s="51" t="s">
        <v>36</v>
      </c>
      <c r="D11" s="51"/>
      <c r="E11" s="48"/>
      <c r="F11" s="14"/>
      <c r="G11" s="8"/>
      <c r="H11" s="76"/>
    </row>
    <row r="12" spans="1:8" ht="150" customHeight="1" x14ac:dyDescent="0.25">
      <c r="A12" s="77"/>
      <c r="B12" s="78"/>
      <c r="C12" s="45">
        <v>3084</v>
      </c>
      <c r="D12" s="11" t="s">
        <v>23</v>
      </c>
      <c r="E12" s="49">
        <v>4</v>
      </c>
      <c r="F12" s="3">
        <v>130</v>
      </c>
      <c r="G12" s="8"/>
      <c r="H12" s="79">
        <f t="shared" ref="H12:H24" si="0">SUM(F12)*(G12)</f>
        <v>0</v>
      </c>
    </row>
    <row r="13" spans="1:8" ht="150" customHeight="1" x14ac:dyDescent="0.25">
      <c r="A13" s="77"/>
      <c r="B13" s="12"/>
      <c r="C13" s="45">
        <v>3087</v>
      </c>
      <c r="D13" s="10" t="s">
        <v>24</v>
      </c>
      <c r="E13" s="49">
        <v>3</v>
      </c>
      <c r="F13" s="3">
        <v>160</v>
      </c>
      <c r="G13" s="8"/>
      <c r="H13" s="79">
        <f t="shared" si="0"/>
        <v>0</v>
      </c>
    </row>
    <row r="14" spans="1:8" ht="150" customHeight="1" x14ac:dyDescent="0.25">
      <c r="A14" s="77"/>
      <c r="B14" s="12"/>
      <c r="C14" s="45">
        <v>3122</v>
      </c>
      <c r="D14" s="10" t="s">
        <v>25</v>
      </c>
      <c r="E14" s="49">
        <v>5</v>
      </c>
      <c r="F14" s="3">
        <v>195</v>
      </c>
      <c r="G14" s="8"/>
      <c r="H14" s="79">
        <f t="shared" si="0"/>
        <v>0</v>
      </c>
    </row>
    <row r="15" spans="1:8" ht="150" customHeight="1" x14ac:dyDescent="0.25">
      <c r="A15" s="77"/>
      <c r="B15" s="12"/>
      <c r="C15" s="45">
        <v>3164</v>
      </c>
      <c r="D15" s="10" t="s">
        <v>26</v>
      </c>
      <c r="E15" s="49">
        <v>4</v>
      </c>
      <c r="F15" s="3">
        <v>160</v>
      </c>
      <c r="G15" s="8"/>
      <c r="H15" s="79">
        <f t="shared" si="0"/>
        <v>0</v>
      </c>
    </row>
    <row r="16" spans="1:8" ht="150" customHeight="1" x14ac:dyDescent="0.25">
      <c r="A16" s="77"/>
      <c r="B16" s="12"/>
      <c r="C16" s="45">
        <v>3165</v>
      </c>
      <c r="D16" s="10" t="s">
        <v>27</v>
      </c>
      <c r="E16" s="49">
        <v>5</v>
      </c>
      <c r="F16" s="3">
        <v>130</v>
      </c>
      <c r="G16" s="8"/>
      <c r="H16" s="79">
        <f t="shared" si="0"/>
        <v>0</v>
      </c>
    </row>
    <row r="17" spans="1:8" ht="150" customHeight="1" x14ac:dyDescent="0.25">
      <c r="A17" s="77"/>
      <c r="B17" s="12"/>
      <c r="C17" s="45">
        <v>3182</v>
      </c>
      <c r="D17" s="10" t="s">
        <v>28</v>
      </c>
      <c r="E17" s="49">
        <v>5</v>
      </c>
      <c r="F17" s="3">
        <v>195</v>
      </c>
      <c r="G17" s="8"/>
      <c r="H17" s="79">
        <f t="shared" si="0"/>
        <v>0</v>
      </c>
    </row>
    <row r="18" spans="1:8" ht="150" customHeight="1" x14ac:dyDescent="0.25">
      <c r="A18" s="77"/>
      <c r="B18" s="12"/>
      <c r="C18" s="45">
        <v>3209</v>
      </c>
      <c r="D18" s="10" t="s">
        <v>29</v>
      </c>
      <c r="E18" s="49">
        <v>5</v>
      </c>
      <c r="F18" s="3">
        <v>130</v>
      </c>
      <c r="G18" s="8"/>
      <c r="H18" s="79">
        <f t="shared" si="0"/>
        <v>0</v>
      </c>
    </row>
    <row r="19" spans="1:8" ht="150" customHeight="1" x14ac:dyDescent="0.25">
      <c r="A19" s="77"/>
      <c r="B19" s="12"/>
      <c r="C19" s="45">
        <v>3226</v>
      </c>
      <c r="D19" s="10" t="s">
        <v>30</v>
      </c>
      <c r="E19" s="49">
        <v>5</v>
      </c>
      <c r="F19" s="3">
        <v>195</v>
      </c>
      <c r="G19" s="8"/>
      <c r="H19" s="79">
        <f t="shared" si="0"/>
        <v>0</v>
      </c>
    </row>
    <row r="20" spans="1:8" ht="150" customHeight="1" x14ac:dyDescent="0.25">
      <c r="A20" s="80"/>
      <c r="B20" s="13"/>
      <c r="C20" s="45">
        <v>3299</v>
      </c>
      <c r="D20" s="10" t="s">
        <v>31</v>
      </c>
      <c r="E20" s="49">
        <v>5</v>
      </c>
      <c r="F20" s="3">
        <v>160</v>
      </c>
      <c r="G20" s="8"/>
      <c r="H20" s="79">
        <f t="shared" si="0"/>
        <v>0</v>
      </c>
    </row>
    <row r="21" spans="1:8" ht="150" customHeight="1" x14ac:dyDescent="0.25">
      <c r="A21" s="81"/>
      <c r="B21" s="52"/>
      <c r="C21" s="45">
        <v>3332</v>
      </c>
      <c r="D21" s="11" t="s">
        <v>32</v>
      </c>
      <c r="E21" s="49">
        <v>4</v>
      </c>
      <c r="F21" s="3">
        <v>130</v>
      </c>
      <c r="G21" s="8"/>
      <c r="H21" s="79">
        <f t="shared" si="0"/>
        <v>0</v>
      </c>
    </row>
    <row r="22" spans="1:8" ht="150" customHeight="1" x14ac:dyDescent="0.25">
      <c r="A22" s="77"/>
      <c r="B22" s="12"/>
      <c r="C22" s="45">
        <v>3336</v>
      </c>
      <c r="D22" s="10" t="s">
        <v>33</v>
      </c>
      <c r="E22" s="49">
        <v>3</v>
      </c>
      <c r="F22" s="3">
        <v>130</v>
      </c>
      <c r="G22" s="8"/>
      <c r="H22" s="79">
        <f t="shared" si="0"/>
        <v>0</v>
      </c>
    </row>
    <row r="23" spans="1:8" ht="150" customHeight="1" x14ac:dyDescent="0.25">
      <c r="A23" s="82"/>
      <c r="B23" s="12"/>
      <c r="C23" s="45">
        <v>3033</v>
      </c>
      <c r="D23" s="10" t="s">
        <v>34</v>
      </c>
      <c r="E23" s="49">
        <v>2</v>
      </c>
      <c r="F23" s="3">
        <v>130</v>
      </c>
      <c r="G23" s="8"/>
      <c r="H23" s="79">
        <f t="shared" si="0"/>
        <v>0</v>
      </c>
    </row>
    <row r="24" spans="1:8" ht="150" customHeight="1" x14ac:dyDescent="0.25">
      <c r="A24" s="80"/>
      <c r="B24" s="13"/>
      <c r="C24" s="45"/>
      <c r="D24" s="10"/>
      <c r="E24" s="49"/>
      <c r="F24" s="3"/>
      <c r="G24" s="8"/>
      <c r="H24" s="79">
        <f t="shared" si="0"/>
        <v>0</v>
      </c>
    </row>
    <row r="25" spans="1:8" x14ac:dyDescent="0.35">
      <c r="A25" s="83"/>
      <c r="B25" s="84"/>
      <c r="C25" s="85"/>
      <c r="D25" s="86"/>
      <c r="E25" s="87"/>
      <c r="F25" s="84"/>
      <c r="G25" s="9"/>
      <c r="H25" s="79"/>
    </row>
    <row r="26" spans="1:8" ht="30" customHeight="1" x14ac:dyDescent="0.35">
      <c r="A26" s="83"/>
      <c r="B26" s="84"/>
      <c r="C26" s="85"/>
      <c r="D26" s="86"/>
      <c r="E26" s="87"/>
      <c r="F26" s="17"/>
      <c r="G26" s="7"/>
      <c r="H26" s="79">
        <f>SUM(H11:H24)*1.1</f>
        <v>0</v>
      </c>
    </row>
    <row r="27" spans="1:8" x14ac:dyDescent="0.35">
      <c r="A27" s="83"/>
      <c r="B27" s="84"/>
      <c r="C27" s="85"/>
      <c r="D27" s="86"/>
      <c r="E27" s="87"/>
      <c r="F27" s="84"/>
      <c r="G27" s="7"/>
      <c r="H27" s="88"/>
    </row>
    <row r="28" spans="1:8" x14ac:dyDescent="0.35">
      <c r="A28" s="83"/>
      <c r="B28" s="84"/>
      <c r="C28" s="85"/>
      <c r="D28" s="38" t="s">
        <v>7</v>
      </c>
      <c r="E28" s="39"/>
      <c r="F28" s="5"/>
      <c r="G28" s="4"/>
      <c r="H28" s="89"/>
    </row>
    <row r="29" spans="1:8" x14ac:dyDescent="0.35">
      <c r="A29" s="83"/>
      <c r="B29" s="84"/>
      <c r="C29" s="85"/>
      <c r="D29" s="27" t="s">
        <v>8</v>
      </c>
      <c r="E29" s="28"/>
      <c r="F29" s="84"/>
      <c r="G29" s="84"/>
      <c r="H29" s="90"/>
    </row>
    <row r="30" spans="1:8" x14ac:dyDescent="0.35">
      <c r="A30" s="83"/>
      <c r="B30" s="84"/>
      <c r="C30" s="85"/>
      <c r="D30" s="27" t="s">
        <v>9</v>
      </c>
      <c r="E30" s="28"/>
      <c r="F30" s="84"/>
      <c r="G30" s="84"/>
      <c r="H30" s="90"/>
    </row>
    <row r="31" spans="1:8" x14ac:dyDescent="0.35">
      <c r="A31" s="83"/>
      <c r="B31" s="84"/>
      <c r="C31" s="85"/>
      <c r="D31" s="27" t="s">
        <v>10</v>
      </c>
      <c r="E31" s="28"/>
      <c r="F31" s="84"/>
      <c r="G31" s="84"/>
      <c r="H31" s="90"/>
    </row>
    <row r="32" spans="1:8" x14ac:dyDescent="0.35">
      <c r="A32" s="83"/>
      <c r="B32" s="84"/>
      <c r="C32" s="85"/>
      <c r="D32" s="27" t="s">
        <v>11</v>
      </c>
      <c r="E32" s="28"/>
      <c r="F32" s="84"/>
      <c r="G32" s="84"/>
      <c r="H32" s="90"/>
    </row>
    <row r="33" spans="1:8" x14ac:dyDescent="0.35">
      <c r="A33" s="83"/>
      <c r="B33" s="84"/>
      <c r="C33" s="85"/>
      <c r="D33" s="29" t="s">
        <v>12</v>
      </c>
      <c r="E33" s="30"/>
      <c r="F33" s="84"/>
      <c r="G33" s="84"/>
      <c r="H33" s="90"/>
    </row>
    <row r="34" spans="1:8" ht="24" thickBot="1" x14ac:dyDescent="0.4">
      <c r="A34" s="91"/>
      <c r="B34" s="92"/>
      <c r="C34" s="93"/>
      <c r="D34" s="94"/>
      <c r="E34" s="95"/>
      <c r="F34" s="92"/>
      <c r="G34" s="92"/>
      <c r="H34" s="96"/>
    </row>
    <row r="35" spans="1:8" ht="24" thickTop="1" x14ac:dyDescent="0.35"/>
  </sheetData>
  <mergeCells count="24">
    <mergeCell ref="A6:B8"/>
    <mergeCell ref="D28:E28"/>
    <mergeCell ref="A2:B2"/>
    <mergeCell ref="A3:B5"/>
    <mergeCell ref="C11:D11"/>
    <mergeCell ref="A9:B10"/>
    <mergeCell ref="F9:F10"/>
    <mergeCell ref="D9:D10"/>
    <mergeCell ref="E9:E10"/>
    <mergeCell ref="D32:E32"/>
    <mergeCell ref="D33:E33"/>
    <mergeCell ref="H9:H10"/>
    <mergeCell ref="D30:E30"/>
    <mergeCell ref="D31:E31"/>
    <mergeCell ref="D29:E29"/>
    <mergeCell ref="G7:G8"/>
    <mergeCell ref="G9:G10"/>
    <mergeCell ref="C1:E1"/>
    <mergeCell ref="C2:E2"/>
    <mergeCell ref="C3:E3"/>
    <mergeCell ref="C4:E4"/>
    <mergeCell ref="C9:C10"/>
    <mergeCell ref="C6:F6"/>
    <mergeCell ref="D7:E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4" fitToHeight="2" orientation="portrait" horizontalDpi="4294967292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Allura</dc:creator>
  <cp:lastModifiedBy>Keva Lloyd</cp:lastModifiedBy>
  <cp:lastPrinted>2026-07-25T06:38:23Z</cp:lastPrinted>
  <dcterms:created xsi:type="dcterms:W3CDTF">2015-07-07T11:34:31Z</dcterms:created>
  <dcterms:modified xsi:type="dcterms:W3CDTF">2026-07-25T06:38:29Z</dcterms:modified>
</cp:coreProperties>
</file>