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L:\Orchids\Disa House\Spring 2026\"/>
    </mc:Choice>
  </mc:AlternateContent>
  <xr:revisionPtr revIDLastSave="0" documentId="13_ncr:1_{0976D815-B44C-401F-AADD-F13057710CA7}" xr6:coauthVersionLast="47" xr6:coauthVersionMax="47" xr10:uidLastSave="{00000000-0000-0000-0000-000000000000}"/>
  <bookViews>
    <workbookView xWindow="825" yWindow="180" windowWidth="22950" windowHeight="1321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12" i="1" l="1"/>
  <c r="I37" i="1" l="1"/>
</calcChain>
</file>

<file path=xl/sharedStrings.xml><?xml version="1.0" encoding="utf-8"?>
<sst xmlns="http://schemas.openxmlformats.org/spreadsheetml/2006/main" count="94" uniqueCount="75">
  <si>
    <t>Code</t>
  </si>
  <si>
    <t>Photos</t>
  </si>
  <si>
    <t>Price $AU</t>
  </si>
  <si>
    <t>Mallee Phallies Orchid Importers</t>
  </si>
  <si>
    <t>E-mail: malleephallies@kevalloyd.com.au</t>
  </si>
  <si>
    <t xml:space="preserve"> Enter the desired Quantity of Plants in the Column "Q". The "Total" column will update automatically. </t>
  </si>
  <si>
    <t>↓</t>
  </si>
  <si>
    <t>My Order</t>
  </si>
  <si>
    <t xml:space="preserve">Quantity Discounts:    1-5 flasks NETT, </t>
  </si>
  <si>
    <t xml:space="preserve">                                                 6-10 flasks less 2.5%, </t>
  </si>
  <si>
    <t xml:space="preserve">                                                11-20 less 5%, </t>
  </si>
  <si>
    <t xml:space="preserve">                                                21-30 less 10%, </t>
  </si>
  <si>
    <t xml:space="preserve">                                                31-40 less 15%, </t>
  </si>
  <si>
    <t xml:space="preserve">                                                over 40 less 20%</t>
  </si>
  <si>
    <t>Cost excl. GST</t>
  </si>
  <si>
    <t>Total inc. GST:</t>
  </si>
  <si>
    <t xml:space="preserve">Name </t>
  </si>
  <si>
    <t>NB. This order form is for your benefit only - Code, Name &amp; Quantity by return email is all that is needed to place an order.</t>
  </si>
  <si>
    <t>Available</t>
  </si>
  <si>
    <t># 2234</t>
  </si>
  <si>
    <t># 2210</t>
  </si>
  <si>
    <t>Disa aurata</t>
  </si>
  <si>
    <t># 2212</t>
  </si>
  <si>
    <t># 2245</t>
  </si>
  <si>
    <t>Type</t>
  </si>
  <si>
    <t>Seedling</t>
  </si>
  <si>
    <t>Typical Disa House, South Africa flask - 10 Seedlings per flask</t>
  </si>
  <si>
    <t>Clone</t>
  </si>
  <si>
    <t>Spring 2026</t>
  </si>
  <si>
    <t xml:space="preserve"># 2233 </t>
  </si>
  <si>
    <t>Disa uniflora Tbmtn</t>
  </si>
  <si>
    <t># 2235</t>
  </si>
  <si>
    <t>Disa uniflora Greyton x Tbmtn</t>
  </si>
  <si>
    <t xml:space="preserve"># 2228 </t>
  </si>
  <si>
    <t xml:space="preserve">Disa uniflora 'Trimont'   </t>
  </si>
  <si>
    <t># 2256</t>
  </si>
  <si>
    <t>Disa uniflora   (Myburg Ravine)</t>
  </si>
  <si>
    <t># 2255</t>
  </si>
  <si>
    <t>Disa uniflora   (greyton x Portervilleᵨᵨ)</t>
  </si>
  <si>
    <t># 2220</t>
  </si>
  <si>
    <t>Disa uniflora cloned selection</t>
  </si>
  <si>
    <t># 2221</t>
  </si>
  <si>
    <t># 2252</t>
  </si>
  <si>
    <t>Acrolophia capensis</t>
  </si>
  <si>
    <t># 2257</t>
  </si>
  <si>
    <t>Disa Linda</t>
  </si>
  <si>
    <t># 2206</t>
  </si>
  <si>
    <t xml:space="preserve">Disa Wellmont </t>
  </si>
  <si>
    <t xml:space="preserve">Disa Estimosa  </t>
  </si>
  <si>
    <t xml:space="preserve"># 2215  </t>
  </si>
  <si>
    <t xml:space="preserve">Disa MontMeyer  </t>
  </si>
  <si>
    <t># 2217</t>
  </si>
  <si>
    <t>Disa Diores ‘Sylvia’      selfing</t>
  </si>
  <si>
    <t># 2216</t>
  </si>
  <si>
    <t>Disa Kewensis ‘La Mont’</t>
  </si>
  <si>
    <t># 2218</t>
  </si>
  <si>
    <t xml:space="preserve">Disa SidMar’s Hope  HCC </t>
  </si>
  <si>
    <t># 2219</t>
  </si>
  <si>
    <t>Disa Kirstenbosch Pride</t>
  </si>
  <si>
    <t># 2209</t>
  </si>
  <si>
    <t xml:space="preserve">Disa Trimosa  </t>
  </si>
  <si>
    <t xml:space="preserve">Disa Kewensis ‘Oudepost’ </t>
  </si>
  <si>
    <t xml:space="preserve">Disa Red Velvet                               </t>
  </si>
  <si>
    <t>Disa Wilferd Duckitt 'Darling Red'</t>
  </si>
  <si>
    <t># 2233</t>
  </si>
  <si>
    <t>Disa Helmut Meyer 'Yellow'</t>
  </si>
  <si>
    <t>Mericlone</t>
  </si>
  <si>
    <t>Hybrids</t>
  </si>
  <si>
    <t># 2207</t>
  </si>
  <si>
    <t xml:space="preserve">                                         Photo for                                       reference only</t>
  </si>
  <si>
    <t>Disa uniflora Greyton</t>
  </si>
  <si>
    <t>Keva Lloyd, 13 Glenwill Drive, Epsom, Vic. 3551</t>
  </si>
  <si>
    <t>MOB: 0418 579998</t>
  </si>
  <si>
    <t>ABN: 33 283 878 060</t>
  </si>
  <si>
    <t>Around 10 seedlings per flask unless stated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</si>
</sst>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Arial"/>
      <family val="2"/>
    </font>
    <font>
      <sz val="9"/>
      <name val="新細明體"/>
      <family val="1"/>
      <charset val="136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28"/>
      <color indexed="8"/>
      <name val="Cambria"/>
      <family val="1"/>
    </font>
    <font>
      <sz val="16"/>
      <color indexed="8"/>
      <name val="Calibri"/>
      <family val="2"/>
    </font>
    <font>
      <sz val="14"/>
      <color indexed="8"/>
      <name val="Calibri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9"/>
      <name val="Cambria"/>
      <family val="1"/>
    </font>
    <font>
      <sz val="11"/>
      <color indexed="8"/>
      <name val="Arial"/>
      <family val="2"/>
    </font>
    <font>
      <sz val="16"/>
      <color indexed="8"/>
      <name val="Calibri"/>
      <family val="2"/>
    </font>
    <font>
      <b/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22"/>
      <color indexed="8"/>
      <name val="Calibri"/>
      <family val="2"/>
    </font>
    <font>
      <b/>
      <sz val="16"/>
      <color indexed="9"/>
      <name val="Calibri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20"/>
      <color theme="2"/>
      <name val="Calibri"/>
      <family val="2"/>
      <scheme val="minor"/>
    </font>
    <font>
      <b/>
      <sz val="24"/>
      <name val="Arial"/>
      <family val="2"/>
    </font>
    <font>
      <b/>
      <sz val="36"/>
      <color theme="1"/>
      <name val="Forte"/>
      <family val="4"/>
    </font>
    <font>
      <b/>
      <i/>
      <sz val="20"/>
      <color indexed="8"/>
      <name val="Calibri"/>
      <family val="2"/>
    </font>
    <font>
      <b/>
      <i/>
      <sz val="28"/>
      <color theme="0"/>
      <name val="Calibri"/>
      <family val="2"/>
    </font>
    <font>
      <b/>
      <i/>
      <sz val="2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4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4" fillId="0" borderId="0" xfId="0" applyFont="1"/>
    <xf numFmtId="0" fontId="0" fillId="2" borderId="3" xfId="0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0" fillId="3" borderId="7" xfId="0" applyFill="1" applyBorder="1"/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1" fontId="9" fillId="3" borderId="9" xfId="0" applyNumberFormat="1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14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164" fontId="5" fillId="8" borderId="15" xfId="0" applyNumberFormat="1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5" fillId="0" borderId="9" xfId="0" applyFont="1" applyBorder="1" applyAlignment="1">
      <alignment horizontal="left" vertical="center" wrapTex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164" fontId="16" fillId="8" borderId="26" xfId="0" applyNumberFormat="1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0" fillId="0" borderId="20" xfId="0" applyBorder="1"/>
    <xf numFmtId="0" fontId="0" fillId="4" borderId="20" xfId="0" applyFill="1" applyBorder="1"/>
    <xf numFmtId="0" fontId="0" fillId="4" borderId="27" xfId="0" applyFill="1" applyBorder="1"/>
    <xf numFmtId="0" fontId="0" fillId="4" borderId="22" xfId="0" applyFill="1" applyBorder="1"/>
    <xf numFmtId="0" fontId="0" fillId="4" borderId="21" xfId="0" applyFill="1" applyBorder="1"/>
    <xf numFmtId="0" fontId="0" fillId="4" borderId="28" xfId="0" applyFill="1" applyBorder="1"/>
    <xf numFmtId="0" fontId="0" fillId="4" borderId="29" xfId="0" applyFill="1" applyBorder="1"/>
    <xf numFmtId="0" fontId="4" fillId="4" borderId="29" xfId="0" applyFont="1" applyFill="1" applyBorder="1"/>
    <xf numFmtId="0" fontId="0" fillId="4" borderId="29" xfId="0" applyFill="1" applyBorder="1" applyAlignment="1">
      <alignment horizontal="center"/>
    </xf>
    <xf numFmtId="0" fontId="0" fillId="4" borderId="30" xfId="0" applyFill="1" applyBorder="1"/>
    <xf numFmtId="0" fontId="22" fillId="8" borderId="16" xfId="0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1" fontId="6" fillId="3" borderId="8" xfId="0" applyNumberFormat="1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wrapText="1"/>
    </xf>
    <xf numFmtId="0" fontId="20" fillId="0" borderId="3" xfId="0" applyFont="1" applyBorder="1" applyAlignment="1">
      <alignment wrapText="1"/>
    </xf>
    <xf numFmtId="0" fontId="12" fillId="3" borderId="12" xfId="0" applyFont="1" applyFill="1" applyBorder="1" applyAlignment="1">
      <alignment horizontal="left" vertical="center"/>
    </xf>
    <xf numFmtId="0" fontId="0" fillId="3" borderId="2" xfId="0" applyFill="1" applyBorder="1"/>
    <xf numFmtId="0" fontId="12" fillId="3" borderId="13" xfId="0" applyFont="1" applyFill="1" applyBorder="1" applyAlignment="1">
      <alignment horizontal="left" vertical="center"/>
    </xf>
    <xf numFmtId="0" fontId="0" fillId="3" borderId="3" xfId="0" applyFill="1" applyBorder="1"/>
    <xf numFmtId="0" fontId="0" fillId="3" borderId="6" xfId="0" applyFill="1" applyBorder="1"/>
    <xf numFmtId="0" fontId="18" fillId="5" borderId="26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right" vertical="center"/>
    </xf>
    <xf numFmtId="0" fontId="24" fillId="2" borderId="20" xfId="0" applyFont="1" applyFill="1" applyBorder="1" applyAlignment="1">
      <alignment horizontal="center"/>
    </xf>
    <xf numFmtId="0" fontId="24" fillId="2" borderId="23" xfId="0" applyFont="1" applyFill="1" applyBorder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12" fillId="3" borderId="14" xfId="0" applyFont="1" applyFill="1" applyBorder="1" applyAlignment="1">
      <alignment vertical="center"/>
    </xf>
    <xf numFmtId="0" fontId="0" fillId="3" borderId="4" xfId="0" applyFill="1" applyBorder="1"/>
    <xf numFmtId="0" fontId="18" fillId="5" borderId="25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23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 wrapText="1"/>
    </xf>
    <xf numFmtId="0" fontId="18" fillId="5" borderId="10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/>
    </xf>
    <xf numFmtId="164" fontId="16" fillId="9" borderId="26" xfId="0" applyNumberFormat="1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26" fillId="9" borderId="7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 wrapText="1"/>
    </xf>
    <xf numFmtId="164" fontId="5" fillId="9" borderId="15" xfId="0" applyNumberFormat="1" applyFont="1" applyFill="1" applyBorder="1" applyAlignment="1">
      <alignment horizontal="center" vertical="center"/>
    </xf>
    <xf numFmtId="0" fontId="20" fillId="0" borderId="16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19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 applyBorder="1"/>
    <xf numFmtId="0" fontId="4" fillId="4" borderId="0" xfId="0" applyFont="1" applyFill="1" applyBorder="1"/>
    <xf numFmtId="0" fontId="0" fillId="4" borderId="0" xfId="0" applyFill="1" applyBorder="1" applyAlignment="1">
      <alignment horizontal="center"/>
    </xf>
    <xf numFmtId="0" fontId="17" fillId="4" borderId="0" xfId="0" applyFont="1" applyFill="1" applyBorder="1" applyAlignment="1">
      <alignment horizontal="right" vertical="center"/>
    </xf>
    <xf numFmtId="0" fontId="0" fillId="3" borderId="0" xfId="0" applyFill="1" applyBorder="1"/>
    <xf numFmtId="0" fontId="27" fillId="8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452413</xdr:colOff>
      <xdr:row>0</xdr:row>
      <xdr:rowOff>0</xdr:rowOff>
    </xdr:from>
    <xdr:to>
      <xdr:col>1</xdr:col>
      <xdr:colOff>355310</xdr:colOff>
      <xdr:row>5</xdr:row>
      <xdr:rowOff>226219</xdr:rowOff>
    </xdr:to>
    <xdr:pic>
      <xdr:nvPicPr>
        <xdr:cNvPr id="4" name="Picture 11" descr="unnamed(2).jpg">
          <a:extLst>
            <a:ext uri="{FF2B5EF4-FFF2-40B4-BE49-F238E27FC236}">
              <a16:creationId xmlns:a16="http://schemas.microsoft.com/office/drawing/2014/main" id="{68FAD386-7984-4080-8AC0-BAC483EE8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13" y="0"/>
          <a:ext cx="2355585" cy="1905000"/>
        </a:xfrm>
        <a:prstGeom prst="rect">
          <a:avLst/>
        </a:prstGeom>
        <a:noFill/>
        <a:ln w="285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47624</xdr:colOff>
      <xdr:row>31</xdr:row>
      <xdr:rowOff>59531</xdr:rowOff>
    </xdr:from>
    <xdr:to>
      <xdr:col>0</xdr:col>
      <xdr:colOff>1724424</xdr:colOff>
      <xdr:row>31</xdr:row>
      <xdr:rowOff>1859531</xdr:rowOff>
    </xdr:to>
    <xdr:pic>
      <xdr:nvPicPr>
        <xdr:cNvPr id="10" name="Picture 13" descr="Red Velvet #2207.jpg">
          <a:extLst>
            <a:ext uri="{FF2B5EF4-FFF2-40B4-BE49-F238E27FC236}">
              <a16:creationId xmlns:a16="http://schemas.microsoft.com/office/drawing/2014/main" id="{C41BC702-1BB0-4035-A5BB-C80BB03F8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42350531"/>
          <a:ext cx="1676800" cy="18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130969</xdr:colOff>
      <xdr:row>18</xdr:row>
      <xdr:rowOff>59529</xdr:rowOff>
    </xdr:from>
    <xdr:to>
      <xdr:col>0</xdr:col>
      <xdr:colOff>1304569</xdr:colOff>
      <xdr:row>18</xdr:row>
      <xdr:rowOff>1859529</xdr:rowOff>
    </xdr:to>
    <xdr:pic>
      <xdr:nvPicPr>
        <xdr:cNvPr id="27" name="Picture 25" descr="#2234.jpg">
          <a:extLst>
            <a:ext uri="{FF2B5EF4-FFF2-40B4-BE49-F238E27FC236}">
              <a16:creationId xmlns:a16="http://schemas.microsoft.com/office/drawing/2014/main" id="{7F31AF36-7635-402D-BFD5-5B2818AAE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9" y="16954498"/>
          <a:ext cx="1173600" cy="18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190499</xdr:colOff>
      <xdr:row>34</xdr:row>
      <xdr:rowOff>35718</xdr:rowOff>
    </xdr:from>
    <xdr:to>
      <xdr:col>0</xdr:col>
      <xdr:colOff>1940718</xdr:colOff>
      <xdr:row>34</xdr:row>
      <xdr:rowOff>3147218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D25E048-22B5-4EB5-940E-881BC3DBB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39790687"/>
          <a:ext cx="1750219" cy="311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130965</xdr:colOff>
      <xdr:row>30</xdr:row>
      <xdr:rowOff>59529</xdr:rowOff>
    </xdr:from>
    <xdr:to>
      <xdr:col>0</xdr:col>
      <xdr:colOff>1602302</xdr:colOff>
      <xdr:row>30</xdr:row>
      <xdr:rowOff>1881185</xdr:rowOff>
    </xdr:to>
    <xdr:pic>
      <xdr:nvPicPr>
        <xdr:cNvPr id="16" name="Picture 6" descr="#2210.jpg">
          <a:extLst>
            <a:ext uri="{FF2B5EF4-FFF2-40B4-BE49-F238E27FC236}">
              <a16:creationId xmlns:a16="http://schemas.microsoft.com/office/drawing/2014/main" id="{7EBAE542-BE55-4726-ADC2-6FB77919C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5" y="40445529"/>
          <a:ext cx="1471337" cy="1821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71438</xdr:colOff>
      <xdr:row>23</xdr:row>
      <xdr:rowOff>47624</xdr:rowOff>
    </xdr:from>
    <xdr:to>
      <xdr:col>1</xdr:col>
      <xdr:colOff>705047</xdr:colOff>
      <xdr:row>23</xdr:row>
      <xdr:rowOff>1845467</xdr:rowOff>
    </xdr:to>
    <xdr:pic>
      <xdr:nvPicPr>
        <xdr:cNvPr id="24" name="Picture 15" descr="Estimosa  #2212.jpg">
          <a:extLst>
            <a:ext uri="{FF2B5EF4-FFF2-40B4-BE49-F238E27FC236}">
              <a16:creationId xmlns:a16="http://schemas.microsoft.com/office/drawing/2014/main" id="{005B960E-1C2E-40FE-92D2-83DCDC4F0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8" y="25193624"/>
          <a:ext cx="3086297" cy="1797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107160</xdr:colOff>
      <xdr:row>22</xdr:row>
      <xdr:rowOff>59531</xdr:rowOff>
    </xdr:from>
    <xdr:to>
      <xdr:col>0</xdr:col>
      <xdr:colOff>1619360</xdr:colOff>
      <xdr:row>22</xdr:row>
      <xdr:rowOff>1859531</xdr:rowOff>
    </xdr:to>
    <xdr:pic>
      <xdr:nvPicPr>
        <xdr:cNvPr id="35" name="Picture 10" descr="d wellmont sib #2206.jpg">
          <a:extLst>
            <a:ext uri="{FF2B5EF4-FFF2-40B4-BE49-F238E27FC236}">
              <a16:creationId xmlns:a16="http://schemas.microsoft.com/office/drawing/2014/main" id="{774E0B75-46E5-43A2-8E85-3AF2DB247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60" y="23300531"/>
          <a:ext cx="1512200" cy="18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119061</xdr:colOff>
      <xdr:row>28</xdr:row>
      <xdr:rowOff>47624</xdr:rowOff>
    </xdr:from>
    <xdr:to>
      <xdr:col>0</xdr:col>
      <xdr:colOff>1503661</xdr:colOff>
      <xdr:row>28</xdr:row>
      <xdr:rowOff>1847624</xdr:rowOff>
    </xdr:to>
    <xdr:pic>
      <xdr:nvPicPr>
        <xdr:cNvPr id="37" name="Picture 10" descr="KB Pride 2219.jpg">
          <a:extLst>
            <a:ext uri="{FF2B5EF4-FFF2-40B4-BE49-F238E27FC236}">
              <a16:creationId xmlns:a16="http://schemas.microsoft.com/office/drawing/2014/main" id="{07ACD0CB-4BC3-4E60-9776-C69349F05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1" y="34718624"/>
          <a:ext cx="1384600" cy="180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109539</xdr:colOff>
      <xdr:row>32</xdr:row>
      <xdr:rowOff>35718</xdr:rowOff>
    </xdr:from>
    <xdr:to>
      <xdr:col>0</xdr:col>
      <xdr:colOff>1264445</xdr:colOff>
      <xdr:row>32</xdr:row>
      <xdr:rowOff>1852770</xdr:rowOff>
    </xdr:to>
    <xdr:pic>
      <xdr:nvPicPr>
        <xdr:cNvPr id="40" name="Picture 12" descr="#2245 .jpg">
          <a:extLst>
            <a:ext uri="{FF2B5EF4-FFF2-40B4-BE49-F238E27FC236}">
              <a16:creationId xmlns:a16="http://schemas.microsoft.com/office/drawing/2014/main" id="{28B87315-BBD8-4AFE-A7A9-7A6C37966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9" y="46136718"/>
          <a:ext cx="1154906" cy="18170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83345</xdr:colOff>
      <xdr:row>11</xdr:row>
      <xdr:rowOff>71438</xdr:rowOff>
    </xdr:from>
    <xdr:to>
      <xdr:col>0</xdr:col>
      <xdr:colOff>1440656</xdr:colOff>
      <xdr:row>11</xdr:row>
      <xdr:rowOff>1861737</xdr:rowOff>
    </xdr:to>
    <xdr:pic>
      <xdr:nvPicPr>
        <xdr:cNvPr id="3" name="Picture 27" descr="#2233 Tbmtn.jpg">
          <a:extLst>
            <a:ext uri="{FF2B5EF4-FFF2-40B4-BE49-F238E27FC236}">
              <a16:creationId xmlns:a16="http://schemas.microsoft.com/office/drawing/2014/main" id="{29544692-A479-4406-BC67-B7896877E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5" y="3631407"/>
          <a:ext cx="1357311" cy="1790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71436</xdr:colOff>
      <xdr:row>27</xdr:row>
      <xdr:rowOff>59530</xdr:rowOff>
    </xdr:from>
    <xdr:to>
      <xdr:col>0</xdr:col>
      <xdr:colOff>1512093</xdr:colOff>
      <xdr:row>27</xdr:row>
      <xdr:rowOff>1871265</xdr:rowOff>
    </xdr:to>
    <xdr:pic>
      <xdr:nvPicPr>
        <xdr:cNvPr id="7" name="Picture 18" descr="D Sidmar's hope.jpg">
          <a:extLst>
            <a:ext uri="{FF2B5EF4-FFF2-40B4-BE49-F238E27FC236}">
              <a16:creationId xmlns:a16="http://schemas.microsoft.com/office/drawing/2014/main" id="{5D038559-F2F2-4DCB-81E3-D409B9DE5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048"/>
        <a:stretch>
          <a:fillRect/>
        </a:stretch>
      </xdr:blipFill>
      <xdr:spPr bwMode="auto">
        <a:xfrm>
          <a:off x="71436" y="32825530"/>
          <a:ext cx="1440657" cy="1811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59530</xdr:rowOff>
    </xdr:from>
    <xdr:to>
      <xdr:col>0</xdr:col>
      <xdr:colOff>1763684</xdr:colOff>
      <xdr:row>16</xdr:row>
      <xdr:rowOff>1833561</xdr:rowOff>
    </xdr:to>
    <xdr:pic>
      <xdr:nvPicPr>
        <xdr:cNvPr id="9" name="Picture 16" descr="D.uniflora 2220.jpg">
          <a:extLst>
            <a:ext uri="{FF2B5EF4-FFF2-40B4-BE49-F238E27FC236}">
              <a16:creationId xmlns:a16="http://schemas.microsoft.com/office/drawing/2014/main" id="{707A62FB-6DF7-4008-9192-6BA47A915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246"/>
        <a:stretch>
          <a:fillRect/>
        </a:stretch>
      </xdr:blipFill>
      <xdr:spPr bwMode="auto">
        <a:xfrm>
          <a:off x="95250" y="13144499"/>
          <a:ext cx="1668434" cy="1774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107156</xdr:colOff>
      <xdr:row>29</xdr:row>
      <xdr:rowOff>47625</xdr:rowOff>
    </xdr:from>
    <xdr:to>
      <xdr:col>0</xdr:col>
      <xdr:colOff>1452562</xdr:colOff>
      <xdr:row>29</xdr:row>
      <xdr:rowOff>1852177</xdr:rowOff>
    </xdr:to>
    <xdr:pic>
      <xdr:nvPicPr>
        <xdr:cNvPr id="12" name="Picture 7" descr="trimosa  .jpg">
          <a:extLst>
            <a:ext uri="{FF2B5EF4-FFF2-40B4-BE49-F238E27FC236}">
              <a16:creationId xmlns:a16="http://schemas.microsoft.com/office/drawing/2014/main" id="{DC59E615-2D84-46DA-BD68-30B2FB3D7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36623625"/>
          <a:ext cx="1345406" cy="18045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1440657</xdr:colOff>
      <xdr:row>18</xdr:row>
      <xdr:rowOff>59531</xdr:rowOff>
    </xdr:from>
    <xdr:to>
      <xdr:col>1</xdr:col>
      <xdr:colOff>649135</xdr:colOff>
      <xdr:row>18</xdr:row>
      <xdr:rowOff>1857375</xdr:rowOff>
    </xdr:to>
    <xdr:pic>
      <xdr:nvPicPr>
        <xdr:cNvPr id="13" name="Picture 25" descr="# 2234 aurata.jpg">
          <a:extLst>
            <a:ext uri="{FF2B5EF4-FFF2-40B4-BE49-F238E27FC236}">
              <a16:creationId xmlns:a16="http://schemas.microsoft.com/office/drawing/2014/main" id="{634CC88F-E703-4DE8-B618-6026B70F1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0657" y="16954500"/>
          <a:ext cx="1661166" cy="17978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71439</xdr:colOff>
      <xdr:row>13</xdr:row>
      <xdr:rowOff>71439</xdr:rowOff>
    </xdr:from>
    <xdr:to>
      <xdr:col>0</xdr:col>
      <xdr:colOff>1845469</xdr:colOff>
      <xdr:row>13</xdr:row>
      <xdr:rowOff>1845469</xdr:rowOff>
    </xdr:to>
    <xdr:pic>
      <xdr:nvPicPr>
        <xdr:cNvPr id="14" name="Picture 20" descr="D uniflora  Trimont #2228 pic.jpg">
          <a:extLst>
            <a:ext uri="{FF2B5EF4-FFF2-40B4-BE49-F238E27FC236}">
              <a16:creationId xmlns:a16="http://schemas.microsoft.com/office/drawing/2014/main" id="{5064EE88-13B8-47E7-A0DB-8C6FD302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9" y="7441408"/>
          <a:ext cx="1774030" cy="1774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1690688</xdr:colOff>
      <xdr:row>30</xdr:row>
      <xdr:rowOff>59531</xdr:rowOff>
    </xdr:from>
    <xdr:to>
      <xdr:col>1</xdr:col>
      <xdr:colOff>576244</xdr:colOff>
      <xdr:row>30</xdr:row>
      <xdr:rowOff>1845469</xdr:rowOff>
    </xdr:to>
    <xdr:pic>
      <xdr:nvPicPr>
        <xdr:cNvPr id="15" name="Picture 24" descr="#2210.jpg">
          <a:extLst>
            <a:ext uri="{FF2B5EF4-FFF2-40B4-BE49-F238E27FC236}">
              <a16:creationId xmlns:a16="http://schemas.microsoft.com/office/drawing/2014/main" id="{73A7E380-6D54-4FAA-B8B1-72CDB3052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0688" y="40445531"/>
          <a:ext cx="1338244" cy="17859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119064</xdr:colOff>
      <xdr:row>19</xdr:row>
      <xdr:rowOff>59532</xdr:rowOff>
    </xdr:from>
    <xdr:to>
      <xdr:col>0</xdr:col>
      <xdr:colOff>1430084</xdr:colOff>
      <xdr:row>19</xdr:row>
      <xdr:rowOff>1821656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54DA24AA-918A-60B4-DA39-C40467B4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4" y="18859501"/>
          <a:ext cx="1311020" cy="1762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83344</xdr:colOff>
      <xdr:row>21</xdr:row>
      <xdr:rowOff>59530</xdr:rowOff>
    </xdr:from>
    <xdr:to>
      <xdr:col>0</xdr:col>
      <xdr:colOff>2095500</xdr:colOff>
      <xdr:row>21</xdr:row>
      <xdr:rowOff>1850349</xdr:rowOff>
    </xdr:to>
    <xdr:pic>
      <xdr:nvPicPr>
        <xdr:cNvPr id="18" name="Picture 17" descr="Orchid Hybrid: Disa Linda">
          <a:extLst>
            <a:ext uri="{FF2B5EF4-FFF2-40B4-BE49-F238E27FC236}">
              <a16:creationId xmlns:a16="http://schemas.microsoft.com/office/drawing/2014/main" id="{5A569C8F-6464-1E2E-2426-CE883ABEF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4" y="21395530"/>
          <a:ext cx="2012156" cy="1790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47624</xdr:colOff>
      <xdr:row>12</xdr:row>
      <xdr:rowOff>88602</xdr:rowOff>
    </xdr:from>
    <xdr:to>
      <xdr:col>1</xdr:col>
      <xdr:colOff>686749</xdr:colOff>
      <xdr:row>12</xdr:row>
      <xdr:rowOff>1857374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2DEBB3A7-B99E-E27E-2538-A806B1E8F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5553571"/>
          <a:ext cx="3091813" cy="1768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topLeftCell="A33" zoomScale="80" zoomScaleNormal="80" workbookViewId="0">
      <selection activeCell="C11" sqref="C11:E11"/>
    </sheetView>
  </sheetViews>
  <sheetFormatPr defaultRowHeight="18.75" x14ac:dyDescent="0.3"/>
  <cols>
    <col min="1" max="1" width="36.7109375" customWidth="1"/>
    <col min="2" max="2" width="11.140625" customWidth="1"/>
    <col min="3" max="3" width="17.140625" customWidth="1"/>
    <col min="4" max="4" width="66.42578125" style="1" customWidth="1"/>
    <col min="5" max="5" width="14.140625" style="20" customWidth="1"/>
    <col min="6" max="6" width="14.28515625" style="20" customWidth="1"/>
    <col min="7" max="7" width="13.140625" bestFit="1" customWidth="1"/>
    <col min="8" max="8" width="11.140625" customWidth="1"/>
    <col min="9" max="9" width="13.7109375" customWidth="1"/>
  </cols>
  <sheetData>
    <row r="1" spans="1:9" ht="35.1" customHeight="1" thickTop="1" x14ac:dyDescent="0.25">
      <c r="A1" s="22"/>
      <c r="B1" s="23"/>
      <c r="C1" s="52" t="s">
        <v>3</v>
      </c>
      <c r="D1" s="52"/>
      <c r="E1" s="52"/>
      <c r="F1" s="52"/>
      <c r="G1" s="24"/>
      <c r="H1" s="24"/>
      <c r="I1" s="25"/>
    </row>
    <row r="2" spans="1:9" ht="24.95" customHeight="1" x14ac:dyDescent="0.25">
      <c r="A2" s="26"/>
      <c r="B2" s="86"/>
      <c r="C2" s="87" t="s">
        <v>71</v>
      </c>
      <c r="D2" s="87"/>
      <c r="E2" s="87"/>
      <c r="F2" s="87"/>
      <c r="G2" s="88"/>
      <c r="H2" s="88"/>
      <c r="I2" s="27"/>
    </row>
    <row r="3" spans="1:9" ht="24.95" customHeight="1" x14ac:dyDescent="0.25">
      <c r="A3" s="26"/>
      <c r="B3" s="86"/>
      <c r="C3" s="87" t="s">
        <v>72</v>
      </c>
      <c r="D3" s="87"/>
      <c r="E3" s="87"/>
      <c r="F3" s="87"/>
      <c r="G3" s="88"/>
      <c r="H3" s="88"/>
      <c r="I3" s="27"/>
    </row>
    <row r="4" spans="1:9" ht="24.95" customHeight="1" x14ac:dyDescent="0.25">
      <c r="A4" s="26"/>
      <c r="B4" s="86"/>
      <c r="C4" s="87" t="s">
        <v>4</v>
      </c>
      <c r="D4" s="87"/>
      <c r="E4" s="87"/>
      <c r="F4" s="87"/>
      <c r="G4" s="88"/>
      <c r="H4" s="88"/>
      <c r="I4" s="27"/>
    </row>
    <row r="5" spans="1:9" ht="24.95" customHeight="1" x14ac:dyDescent="0.25">
      <c r="A5" s="26"/>
      <c r="B5" s="86"/>
      <c r="C5" s="16"/>
      <c r="D5" s="17" t="s">
        <v>73</v>
      </c>
      <c r="E5" s="16"/>
      <c r="F5" s="16"/>
      <c r="G5" s="2"/>
      <c r="H5" s="2"/>
      <c r="I5" s="27"/>
    </row>
    <row r="6" spans="1:9" ht="20.100000000000001" customHeight="1" x14ac:dyDescent="0.25">
      <c r="A6" s="66" t="s">
        <v>28</v>
      </c>
      <c r="B6" s="89"/>
      <c r="C6" s="53" t="s">
        <v>5</v>
      </c>
      <c r="D6" s="54"/>
      <c r="E6" s="54"/>
      <c r="F6" s="54"/>
      <c r="G6" s="55"/>
      <c r="H6" s="6"/>
      <c r="I6" s="28"/>
    </row>
    <row r="7" spans="1:9" ht="20.100000000000001" customHeight="1" x14ac:dyDescent="0.25">
      <c r="A7" s="66"/>
      <c r="B7" s="89"/>
      <c r="C7" s="90"/>
      <c r="D7" s="56" t="s">
        <v>17</v>
      </c>
      <c r="E7" s="57"/>
      <c r="F7" s="57"/>
      <c r="G7" s="90"/>
      <c r="H7" s="46" t="s">
        <v>6</v>
      </c>
      <c r="I7" s="28"/>
    </row>
    <row r="8" spans="1:9" ht="20.100000000000001" customHeight="1" x14ac:dyDescent="0.25">
      <c r="A8" s="67"/>
      <c r="B8" s="68"/>
      <c r="C8" s="90"/>
      <c r="D8" s="58"/>
      <c r="E8" s="58"/>
      <c r="F8" s="58"/>
      <c r="G8" s="90"/>
      <c r="H8" s="47"/>
      <c r="I8" s="29"/>
    </row>
    <row r="9" spans="1:9" ht="20.100000000000001" customHeight="1" x14ac:dyDescent="0.25">
      <c r="A9" s="71" t="s">
        <v>1</v>
      </c>
      <c r="B9" s="72"/>
      <c r="C9" s="50" t="s">
        <v>0</v>
      </c>
      <c r="D9" s="50" t="s">
        <v>16</v>
      </c>
      <c r="E9" s="76" t="s">
        <v>18</v>
      </c>
      <c r="F9" s="76" t="s">
        <v>24</v>
      </c>
      <c r="G9" s="75" t="s">
        <v>2</v>
      </c>
      <c r="H9" s="48" t="s">
        <v>7</v>
      </c>
      <c r="I9" s="64" t="s">
        <v>14</v>
      </c>
    </row>
    <row r="10" spans="1:9" ht="20.100000000000001" customHeight="1" x14ac:dyDescent="0.25">
      <c r="A10" s="73"/>
      <c r="B10" s="74"/>
      <c r="C10" s="51"/>
      <c r="D10" s="51"/>
      <c r="E10" s="77"/>
      <c r="F10" s="77"/>
      <c r="G10" s="75"/>
      <c r="H10" s="49"/>
      <c r="I10" s="64"/>
    </row>
    <row r="11" spans="1:9" ht="50.1" customHeight="1" x14ac:dyDescent="0.25">
      <c r="A11" s="44"/>
      <c r="B11" s="45"/>
      <c r="C11" s="96" t="s">
        <v>74</v>
      </c>
      <c r="D11" s="96"/>
      <c r="E11" s="96"/>
      <c r="F11" s="18"/>
      <c r="G11" s="15"/>
      <c r="H11" s="8"/>
      <c r="I11" s="30"/>
    </row>
    <row r="12" spans="1:9" ht="150" customHeight="1" x14ac:dyDescent="0.25">
      <c r="A12" s="31"/>
      <c r="B12" s="13"/>
      <c r="C12" s="12" t="s">
        <v>29</v>
      </c>
      <c r="D12" s="10" t="s">
        <v>30</v>
      </c>
      <c r="E12" s="85">
        <v>3</v>
      </c>
      <c r="F12" s="19" t="s">
        <v>25</v>
      </c>
      <c r="G12" s="3">
        <v>175</v>
      </c>
      <c r="H12" s="8"/>
      <c r="I12" s="32">
        <f t="shared" ref="I12:I34" si="0">SUM(G12)*(H12)</f>
        <v>0</v>
      </c>
    </row>
    <row r="13" spans="1:9" ht="150" customHeight="1" x14ac:dyDescent="0.25">
      <c r="A13" s="31"/>
      <c r="B13" s="13"/>
      <c r="C13" s="12" t="s">
        <v>31</v>
      </c>
      <c r="D13" s="11" t="s">
        <v>32</v>
      </c>
      <c r="E13" s="85">
        <v>3</v>
      </c>
      <c r="F13" s="19" t="s">
        <v>25</v>
      </c>
      <c r="G13" s="3">
        <v>175</v>
      </c>
      <c r="H13" s="8"/>
      <c r="I13" s="32">
        <f t="shared" si="0"/>
        <v>0</v>
      </c>
    </row>
    <row r="14" spans="1:9" ht="150" customHeight="1" x14ac:dyDescent="0.25">
      <c r="A14" s="31"/>
      <c r="B14" s="13"/>
      <c r="C14" s="12" t="s">
        <v>33</v>
      </c>
      <c r="D14" s="10" t="s">
        <v>34</v>
      </c>
      <c r="E14" s="85">
        <v>3</v>
      </c>
      <c r="F14" s="19" t="s">
        <v>25</v>
      </c>
      <c r="G14" s="3">
        <v>175</v>
      </c>
      <c r="H14" s="8"/>
      <c r="I14" s="32">
        <f t="shared" si="0"/>
        <v>0</v>
      </c>
    </row>
    <row r="15" spans="1:9" ht="150" customHeight="1" x14ac:dyDescent="0.25">
      <c r="A15" s="31"/>
      <c r="B15" s="13"/>
      <c r="C15" s="12" t="s">
        <v>35</v>
      </c>
      <c r="D15" s="10" t="s">
        <v>36</v>
      </c>
      <c r="E15" s="85">
        <v>3</v>
      </c>
      <c r="F15" s="19" t="s">
        <v>25</v>
      </c>
      <c r="G15" s="3">
        <v>175</v>
      </c>
      <c r="H15" s="8"/>
      <c r="I15" s="32">
        <f t="shared" si="0"/>
        <v>0</v>
      </c>
    </row>
    <row r="16" spans="1:9" ht="150" customHeight="1" x14ac:dyDescent="0.25">
      <c r="A16" s="31"/>
      <c r="B16" s="13"/>
      <c r="C16" s="12" t="s">
        <v>37</v>
      </c>
      <c r="D16" s="10" t="s">
        <v>38</v>
      </c>
      <c r="E16" s="85">
        <v>3</v>
      </c>
      <c r="F16" s="19" t="s">
        <v>25</v>
      </c>
      <c r="G16" s="3">
        <v>175</v>
      </c>
      <c r="H16" s="8"/>
      <c r="I16" s="32">
        <f t="shared" si="0"/>
        <v>0</v>
      </c>
    </row>
    <row r="17" spans="1:9" ht="150" customHeight="1" x14ac:dyDescent="0.25">
      <c r="A17" s="31"/>
      <c r="B17" s="13"/>
      <c r="C17" s="12" t="s">
        <v>39</v>
      </c>
      <c r="D17" s="10" t="s">
        <v>40</v>
      </c>
      <c r="E17" s="85">
        <v>3</v>
      </c>
      <c r="F17" s="19" t="s">
        <v>66</v>
      </c>
      <c r="G17" s="3">
        <v>175</v>
      </c>
      <c r="H17" s="8"/>
      <c r="I17" s="32">
        <f t="shared" si="0"/>
        <v>0</v>
      </c>
    </row>
    <row r="18" spans="1:9" ht="150" customHeight="1" x14ac:dyDescent="0.25">
      <c r="A18" s="31"/>
      <c r="B18" s="13"/>
      <c r="C18" s="12" t="s">
        <v>41</v>
      </c>
      <c r="D18" s="11" t="s">
        <v>70</v>
      </c>
      <c r="E18" s="85">
        <v>3</v>
      </c>
      <c r="F18" s="19" t="s">
        <v>25</v>
      </c>
      <c r="G18" s="3">
        <v>175</v>
      </c>
      <c r="H18" s="8"/>
      <c r="I18" s="32">
        <f t="shared" si="0"/>
        <v>0</v>
      </c>
    </row>
    <row r="19" spans="1:9" ht="150" customHeight="1" x14ac:dyDescent="0.25">
      <c r="A19" s="31"/>
      <c r="B19" s="13"/>
      <c r="C19" s="12" t="s">
        <v>19</v>
      </c>
      <c r="D19" s="10" t="s">
        <v>21</v>
      </c>
      <c r="E19" s="85">
        <v>6</v>
      </c>
      <c r="F19" s="19" t="s">
        <v>25</v>
      </c>
      <c r="G19" s="3">
        <v>175</v>
      </c>
      <c r="H19" s="8"/>
      <c r="I19" s="32">
        <f t="shared" si="0"/>
        <v>0</v>
      </c>
    </row>
    <row r="20" spans="1:9" ht="150" customHeight="1" x14ac:dyDescent="0.25">
      <c r="A20" s="84" t="s">
        <v>69</v>
      </c>
      <c r="B20" s="14"/>
      <c r="C20" s="12" t="s">
        <v>42</v>
      </c>
      <c r="D20" s="11" t="s">
        <v>43</v>
      </c>
      <c r="E20" s="85">
        <v>3</v>
      </c>
      <c r="F20" s="19" t="s">
        <v>25</v>
      </c>
      <c r="G20" s="3">
        <v>175</v>
      </c>
      <c r="H20" s="8"/>
      <c r="I20" s="32">
        <f t="shared" si="0"/>
        <v>0</v>
      </c>
    </row>
    <row r="21" spans="1:9" ht="50.1" customHeight="1" x14ac:dyDescent="0.25">
      <c r="A21" s="78"/>
      <c r="B21" s="80"/>
      <c r="C21" s="81" t="s">
        <v>67</v>
      </c>
      <c r="D21" s="81"/>
      <c r="E21" s="82"/>
      <c r="F21" s="82"/>
      <c r="G21" s="83"/>
      <c r="H21" s="8"/>
      <c r="I21" s="79"/>
    </row>
    <row r="22" spans="1:9" ht="150" customHeight="1" x14ac:dyDescent="0.25">
      <c r="A22" s="34"/>
      <c r="B22" s="13"/>
      <c r="C22" s="12" t="s">
        <v>44</v>
      </c>
      <c r="D22" s="11" t="s">
        <v>45</v>
      </c>
      <c r="E22" s="85">
        <v>5</v>
      </c>
      <c r="F22" s="19" t="s">
        <v>25</v>
      </c>
      <c r="G22" s="3">
        <v>175</v>
      </c>
      <c r="H22" s="8"/>
      <c r="I22" s="32">
        <f t="shared" si="0"/>
        <v>0</v>
      </c>
    </row>
    <row r="23" spans="1:9" ht="150" customHeight="1" x14ac:dyDescent="0.25">
      <c r="A23" s="31"/>
      <c r="B23" s="13"/>
      <c r="C23" s="12" t="s">
        <v>46</v>
      </c>
      <c r="D23" s="10" t="s">
        <v>47</v>
      </c>
      <c r="E23" s="85">
        <v>3</v>
      </c>
      <c r="F23" s="19" t="s">
        <v>25</v>
      </c>
      <c r="G23" s="3">
        <v>175</v>
      </c>
      <c r="H23" s="8"/>
      <c r="I23" s="32">
        <f t="shared" si="0"/>
        <v>0</v>
      </c>
    </row>
    <row r="24" spans="1:9" ht="150" customHeight="1" x14ac:dyDescent="0.25">
      <c r="A24" s="31"/>
      <c r="B24" s="13"/>
      <c r="C24" s="12" t="s">
        <v>22</v>
      </c>
      <c r="D24" s="10" t="s">
        <v>48</v>
      </c>
      <c r="E24" s="85">
        <v>3</v>
      </c>
      <c r="F24" s="19" t="s">
        <v>25</v>
      </c>
      <c r="G24" s="3">
        <v>175</v>
      </c>
      <c r="H24" s="8"/>
      <c r="I24" s="32">
        <f t="shared" si="0"/>
        <v>0</v>
      </c>
    </row>
    <row r="25" spans="1:9" ht="150" customHeight="1" x14ac:dyDescent="0.25">
      <c r="A25" s="31"/>
      <c r="B25" s="13"/>
      <c r="C25" s="12" t="s">
        <v>49</v>
      </c>
      <c r="D25" s="11" t="s">
        <v>50</v>
      </c>
      <c r="E25" s="85">
        <v>1</v>
      </c>
      <c r="F25" s="19" t="s">
        <v>25</v>
      </c>
      <c r="G25" s="3">
        <v>175</v>
      </c>
      <c r="H25" s="8"/>
      <c r="I25" s="32">
        <f t="shared" si="0"/>
        <v>0</v>
      </c>
    </row>
    <row r="26" spans="1:9" ht="150" customHeight="1" x14ac:dyDescent="0.25">
      <c r="A26" s="31"/>
      <c r="B26" s="13"/>
      <c r="C26" s="12" t="s">
        <v>51</v>
      </c>
      <c r="D26" s="11" t="s">
        <v>52</v>
      </c>
      <c r="E26" s="85">
        <v>1</v>
      </c>
      <c r="F26" s="19" t="s">
        <v>25</v>
      </c>
      <c r="G26" s="3">
        <v>175</v>
      </c>
      <c r="H26" s="8"/>
      <c r="I26" s="32">
        <f t="shared" si="0"/>
        <v>0</v>
      </c>
    </row>
    <row r="27" spans="1:9" ht="150" customHeight="1" x14ac:dyDescent="0.25">
      <c r="A27" s="31"/>
      <c r="B27" s="13"/>
      <c r="C27" s="12" t="s">
        <v>53</v>
      </c>
      <c r="D27" s="10" t="s">
        <v>54</v>
      </c>
      <c r="E27" s="85">
        <v>2</v>
      </c>
      <c r="F27" s="19" t="s">
        <v>25</v>
      </c>
      <c r="G27" s="3">
        <v>175</v>
      </c>
      <c r="H27" s="8"/>
      <c r="I27" s="32">
        <f t="shared" si="0"/>
        <v>0</v>
      </c>
    </row>
    <row r="28" spans="1:9" ht="150" customHeight="1" x14ac:dyDescent="0.25">
      <c r="A28" s="31"/>
      <c r="B28" s="13"/>
      <c r="C28" s="12" t="s">
        <v>55</v>
      </c>
      <c r="D28" s="10" t="s">
        <v>56</v>
      </c>
      <c r="E28" s="85">
        <v>2</v>
      </c>
      <c r="F28" s="19" t="s">
        <v>25</v>
      </c>
      <c r="G28" s="3">
        <v>175</v>
      </c>
      <c r="H28" s="8"/>
      <c r="I28" s="32">
        <f t="shared" si="0"/>
        <v>0</v>
      </c>
    </row>
    <row r="29" spans="1:9" ht="150" customHeight="1" x14ac:dyDescent="0.25">
      <c r="A29" s="31"/>
      <c r="B29" s="13"/>
      <c r="C29" s="12" t="s">
        <v>57</v>
      </c>
      <c r="D29" s="10" t="s">
        <v>58</v>
      </c>
      <c r="E29" s="85">
        <v>1</v>
      </c>
      <c r="F29" s="19" t="s">
        <v>25</v>
      </c>
      <c r="G29" s="3">
        <v>175</v>
      </c>
      <c r="H29" s="8"/>
      <c r="I29" s="32">
        <f t="shared" si="0"/>
        <v>0</v>
      </c>
    </row>
    <row r="30" spans="1:9" ht="150" customHeight="1" x14ac:dyDescent="0.25">
      <c r="A30" s="31"/>
      <c r="B30" s="13"/>
      <c r="C30" s="12" t="s">
        <v>59</v>
      </c>
      <c r="D30" s="10" t="s">
        <v>60</v>
      </c>
      <c r="E30" s="85">
        <v>2</v>
      </c>
      <c r="F30" s="19" t="s">
        <v>25</v>
      </c>
      <c r="G30" s="3">
        <v>175</v>
      </c>
      <c r="H30" s="8"/>
      <c r="I30" s="32">
        <f t="shared" si="0"/>
        <v>0</v>
      </c>
    </row>
    <row r="31" spans="1:9" ht="150" customHeight="1" x14ac:dyDescent="0.25">
      <c r="A31" s="31"/>
      <c r="B31" s="13"/>
      <c r="C31" s="12" t="s">
        <v>20</v>
      </c>
      <c r="D31" s="10" t="s">
        <v>61</v>
      </c>
      <c r="E31" s="85">
        <v>2</v>
      </c>
      <c r="F31" s="19" t="s">
        <v>25</v>
      </c>
      <c r="G31" s="3">
        <v>175</v>
      </c>
      <c r="H31" s="8"/>
      <c r="I31" s="32">
        <f t="shared" si="0"/>
        <v>0</v>
      </c>
    </row>
    <row r="32" spans="1:9" ht="150" customHeight="1" x14ac:dyDescent="0.25">
      <c r="A32" s="31"/>
      <c r="B32" s="13"/>
      <c r="C32" s="12" t="s">
        <v>68</v>
      </c>
      <c r="D32" s="10" t="s">
        <v>62</v>
      </c>
      <c r="E32" s="85">
        <v>1</v>
      </c>
      <c r="F32" s="19" t="s">
        <v>25</v>
      </c>
      <c r="G32" s="3">
        <v>175</v>
      </c>
      <c r="H32" s="8"/>
      <c r="I32" s="32">
        <f t="shared" si="0"/>
        <v>0</v>
      </c>
    </row>
    <row r="33" spans="1:9" ht="150" customHeight="1" x14ac:dyDescent="0.25">
      <c r="A33" s="31"/>
      <c r="B33" s="13"/>
      <c r="C33" s="12" t="s">
        <v>23</v>
      </c>
      <c r="D33" s="11" t="s">
        <v>63</v>
      </c>
      <c r="E33" s="85">
        <v>2</v>
      </c>
      <c r="F33" s="19" t="s">
        <v>25</v>
      </c>
      <c r="G33" s="3">
        <v>175</v>
      </c>
      <c r="H33" s="8"/>
      <c r="I33" s="32">
        <f t="shared" si="0"/>
        <v>0</v>
      </c>
    </row>
    <row r="34" spans="1:9" ht="150" customHeight="1" x14ac:dyDescent="0.25">
      <c r="A34" s="31"/>
      <c r="B34" s="13"/>
      <c r="C34" s="12" t="s">
        <v>64</v>
      </c>
      <c r="D34" s="11" t="s">
        <v>65</v>
      </c>
      <c r="E34" s="85">
        <v>3</v>
      </c>
      <c r="F34" s="19" t="s">
        <v>27</v>
      </c>
      <c r="G34" s="3">
        <v>175</v>
      </c>
      <c r="H34" s="8"/>
      <c r="I34" s="32">
        <f t="shared" si="0"/>
        <v>0</v>
      </c>
    </row>
    <row r="35" spans="1:9" ht="249.95" customHeight="1" x14ac:dyDescent="0.25">
      <c r="A35" s="33"/>
      <c r="B35" s="14"/>
      <c r="C35" s="12"/>
      <c r="D35" s="21" t="s">
        <v>26</v>
      </c>
      <c r="E35" s="19"/>
      <c r="F35" s="19"/>
      <c r="G35" s="3"/>
      <c r="H35" s="8"/>
      <c r="I35" s="32"/>
    </row>
    <row r="36" spans="1:9" ht="23.25" x14ac:dyDescent="0.3">
      <c r="A36" s="35"/>
      <c r="B36" s="91"/>
      <c r="C36" s="91"/>
      <c r="D36" s="92"/>
      <c r="E36" s="93"/>
      <c r="F36" s="93"/>
      <c r="G36" s="91"/>
      <c r="H36" s="9"/>
      <c r="I36" s="32"/>
    </row>
    <row r="37" spans="1:9" ht="30" customHeight="1" x14ac:dyDescent="0.3">
      <c r="A37" s="35"/>
      <c r="B37" s="91"/>
      <c r="C37" s="91"/>
      <c r="D37" s="92"/>
      <c r="E37" s="93"/>
      <c r="F37" s="94" t="s">
        <v>15</v>
      </c>
      <c r="G37" s="65"/>
      <c r="H37" s="7"/>
      <c r="I37" s="32">
        <f>SUM(I11:I35)*1.1</f>
        <v>0</v>
      </c>
    </row>
    <row r="38" spans="1:9" x14ac:dyDescent="0.3">
      <c r="A38" s="35"/>
      <c r="B38" s="91"/>
      <c r="C38" s="91"/>
      <c r="D38" s="92"/>
      <c r="E38" s="93"/>
      <c r="F38" s="93"/>
      <c r="G38" s="91"/>
      <c r="H38" s="7"/>
      <c r="I38" s="36"/>
    </row>
    <row r="39" spans="1:9" ht="18" x14ac:dyDescent="0.25">
      <c r="A39" s="35"/>
      <c r="B39" s="91"/>
      <c r="C39" s="91"/>
      <c r="D39" s="69" t="s">
        <v>8</v>
      </c>
      <c r="E39" s="70"/>
      <c r="F39" s="70"/>
      <c r="G39" s="5"/>
      <c r="H39" s="4"/>
      <c r="I39" s="37"/>
    </row>
    <row r="40" spans="1:9" ht="18" x14ac:dyDescent="0.25">
      <c r="A40" s="35"/>
      <c r="B40" s="91"/>
      <c r="C40" s="91"/>
      <c r="D40" s="59" t="s">
        <v>9</v>
      </c>
      <c r="E40" s="95"/>
      <c r="F40" s="60"/>
      <c r="G40" s="91"/>
      <c r="H40" s="91"/>
      <c r="I40" s="38"/>
    </row>
    <row r="41" spans="1:9" ht="18" x14ac:dyDescent="0.25">
      <c r="A41" s="35"/>
      <c r="B41" s="91"/>
      <c r="C41" s="91"/>
      <c r="D41" s="59" t="s">
        <v>10</v>
      </c>
      <c r="E41" s="95"/>
      <c r="F41" s="60"/>
      <c r="G41" s="91"/>
      <c r="H41" s="91"/>
      <c r="I41" s="38"/>
    </row>
    <row r="42" spans="1:9" ht="18" x14ac:dyDescent="0.25">
      <c r="A42" s="35"/>
      <c r="B42" s="91"/>
      <c r="C42" s="91"/>
      <c r="D42" s="59" t="s">
        <v>11</v>
      </c>
      <c r="E42" s="95"/>
      <c r="F42" s="60"/>
      <c r="G42" s="91"/>
      <c r="H42" s="91"/>
      <c r="I42" s="38"/>
    </row>
    <row r="43" spans="1:9" ht="18" x14ac:dyDescent="0.25">
      <c r="A43" s="35"/>
      <c r="B43" s="91"/>
      <c r="C43" s="91"/>
      <c r="D43" s="59" t="s">
        <v>12</v>
      </c>
      <c r="E43" s="95"/>
      <c r="F43" s="60"/>
      <c r="G43" s="91"/>
      <c r="H43" s="91"/>
      <c r="I43" s="38"/>
    </row>
    <row r="44" spans="1:9" ht="18" x14ac:dyDescent="0.25">
      <c r="A44" s="35"/>
      <c r="B44" s="91"/>
      <c r="C44" s="91"/>
      <c r="D44" s="61" t="s">
        <v>13</v>
      </c>
      <c r="E44" s="62"/>
      <c r="F44" s="63"/>
      <c r="G44" s="91"/>
      <c r="H44" s="91"/>
      <c r="I44" s="38"/>
    </row>
    <row r="45" spans="1:9" ht="19.5" thickBot="1" x14ac:dyDescent="0.35">
      <c r="A45" s="39"/>
      <c r="B45" s="40"/>
      <c r="C45" s="40"/>
      <c r="D45" s="41"/>
      <c r="E45" s="42"/>
      <c r="F45" s="42"/>
      <c r="G45" s="40"/>
      <c r="H45" s="40"/>
      <c r="I45" s="43"/>
    </row>
    <row r="46" spans="1:9" ht="19.5" thickTop="1" x14ac:dyDescent="0.3"/>
  </sheetData>
  <sortState xmlns:xlrd2="http://schemas.microsoft.com/office/spreadsheetml/2017/richdata2" ref="A33:G33">
    <sortCondition ref="C33"/>
  </sortState>
  <mergeCells count="25">
    <mergeCell ref="A6:B8"/>
    <mergeCell ref="D39:F39"/>
    <mergeCell ref="A9:B10"/>
    <mergeCell ref="G9:G10"/>
    <mergeCell ref="D9:D10"/>
    <mergeCell ref="F9:F10"/>
    <mergeCell ref="E9:E10"/>
    <mergeCell ref="C21:D21"/>
    <mergeCell ref="C11:E11"/>
    <mergeCell ref="D43:F43"/>
    <mergeCell ref="D44:F44"/>
    <mergeCell ref="I9:I10"/>
    <mergeCell ref="F37:G37"/>
    <mergeCell ref="D41:F41"/>
    <mergeCell ref="D42:F42"/>
    <mergeCell ref="D40:F40"/>
    <mergeCell ref="H7:H8"/>
    <mergeCell ref="H9:H10"/>
    <mergeCell ref="C9:C10"/>
    <mergeCell ref="C1:F1"/>
    <mergeCell ref="C2:F2"/>
    <mergeCell ref="C3:F3"/>
    <mergeCell ref="C4:F4"/>
    <mergeCell ref="C6:G6"/>
    <mergeCell ref="D7:F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4" fitToHeight="3" orientation="portrait" horizontalDpi="4294967292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Allura</dc:creator>
  <cp:lastModifiedBy>Keva Lloyd</cp:lastModifiedBy>
  <cp:lastPrinted>2026-07-19T04:51:56Z</cp:lastPrinted>
  <dcterms:created xsi:type="dcterms:W3CDTF">2015-07-07T11:34:31Z</dcterms:created>
  <dcterms:modified xsi:type="dcterms:W3CDTF">2026-07-19T04:52:01Z</dcterms:modified>
</cp:coreProperties>
</file>