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/>
  <mc:AlternateContent xmlns:mc="http://schemas.openxmlformats.org/markup-compatibility/2006">
    <mc:Choice Requires="x15">
      <x15ac:absPath xmlns:x15ac="http://schemas.microsoft.com/office/spreadsheetml/2010/11/ac" url="G:\Orchids\AMThai Orchids\Spring-Summer 2019\"/>
    </mc:Choice>
  </mc:AlternateContent>
  <xr:revisionPtr revIDLastSave="0" documentId="13_ncr:1_{26FF7E48-624A-41A1-9683-3C4EF6B5A693}" xr6:coauthVersionLast="45" xr6:coauthVersionMax="45" xr10:uidLastSave="{00000000-0000-0000-0000-000000000000}"/>
  <bookViews>
    <workbookView xWindow="450" yWindow="750" windowWidth="23550" windowHeight="12705" xr2:uid="{00000000-000D-0000-FFFF-FFFF00000000}"/>
  </bookViews>
  <sheets>
    <sheet name="Sheet1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49" i="1" l="1"/>
  <c r="I84" i="1" l="1"/>
  <c r="I85" i="1"/>
  <c r="I86" i="1"/>
  <c r="I87" i="1"/>
  <c r="I88" i="1"/>
  <c r="I14" i="1" l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80" i="1"/>
  <c r="I81" i="1"/>
  <c r="I82" i="1"/>
  <c r="I83" i="1"/>
  <c r="I90" i="1"/>
  <c r="I91" i="1"/>
  <c r="I92" i="1"/>
  <c r="I13" i="1"/>
  <c r="I94" i="1" l="1"/>
</calcChain>
</file>

<file path=xl/sharedStrings.xml><?xml version="1.0" encoding="utf-8"?>
<sst xmlns="http://schemas.openxmlformats.org/spreadsheetml/2006/main" count="261" uniqueCount="185">
  <si>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</si>
  <si>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</si>
  <si>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</si>
  <si>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</si>
  <si>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</si>
  <si>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</si>
  <si>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</si>
  <si>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</si>
  <si>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</si>
  <si>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</si>
  <si>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</si>
  <si>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</si>
  <si>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</si>
  <si>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</si>
  <si>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</si>
  <si>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>Total inc. GST: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</si>
  <si>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</si>
  <si>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</si>
  <si>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</si>
  <si>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</si>
  <si>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Spring-Summer 2019-20</t>
  </si>
  <si>
    <t>Dendrobiums - 40 seedlings/flask</t>
  </si>
  <si>
    <t>Den. Areedung Green</t>
  </si>
  <si>
    <t>Den. Areedung Blue #ARB</t>
  </si>
  <si>
    <t>Den. Arya Waxy #362</t>
  </si>
  <si>
    <t xml:space="preserve">Den. Asami KR #1 </t>
  </si>
  <si>
    <t>Den. Beauty Blue Lips #By 155</t>
  </si>
  <si>
    <t>Den. Blue 199</t>
  </si>
  <si>
    <t>Den. Blue Heart #UA 78</t>
  </si>
  <si>
    <t>Den. Blue Planet #BPN, OT#325</t>
  </si>
  <si>
    <t>Den. Bobby Orange #B299</t>
  </si>
  <si>
    <t>Den. Burana Pink Lady #OT125</t>
  </si>
  <si>
    <t>Den. Burana Pink #BDEN.1</t>
  </si>
  <si>
    <t>Den. Candy Stripe</t>
  </si>
  <si>
    <t>Den. Caesar</t>
  </si>
  <si>
    <t>Den. Dragon Tounge</t>
  </si>
  <si>
    <t xml:space="preserve">Den. Dream #8 </t>
  </si>
  <si>
    <t xml:space="preserve"> Den. Emma Queen #AQ</t>
  </si>
  <si>
    <t>Den. Emma Queen #Pot11</t>
  </si>
  <si>
    <t>Den. Emma White</t>
  </si>
  <si>
    <t>Den. Genting Blue #OT322</t>
  </si>
  <si>
    <t>Den. Golden Brown #OT276</t>
  </si>
  <si>
    <t>Den. Green #OT314</t>
  </si>
  <si>
    <t>Den. Kaoyai Gold</t>
  </si>
  <si>
    <t>Den. Lai Thai #Ploy 5</t>
  </si>
  <si>
    <t>Den. Lemon Pink UA 1131-B</t>
  </si>
  <si>
    <t>Den. Mandarin Pink</t>
  </si>
  <si>
    <t>Den. Maniel Uraiwan OT 274</t>
  </si>
  <si>
    <t>Den. Mutant #OT321</t>
  </si>
  <si>
    <t>Den. New Burana Red Stem #OT324</t>
  </si>
  <si>
    <t>Den. Nini Pink #OT318</t>
  </si>
  <si>
    <t>Den. Nini Red King #Dang King</t>
  </si>
  <si>
    <t>Den. Nini Red #OT261</t>
  </si>
  <si>
    <t>Den. Ocean Blue #AT45</t>
  </si>
  <si>
    <t>Den. OT 250</t>
  </si>
  <si>
    <t>Den. OT 309</t>
  </si>
  <si>
    <t>Den. OT 317</t>
  </si>
  <si>
    <t>Den. OT 335</t>
  </si>
  <si>
    <t>Den. OT 343</t>
  </si>
  <si>
    <t>Den. OT 344</t>
  </si>
  <si>
    <t>Den. Pattaya-Red #439</t>
  </si>
  <si>
    <t>Den. Pen (Pensuda)</t>
  </si>
  <si>
    <t>Den. Pink #310</t>
  </si>
  <si>
    <t>Den. Rose</t>
  </si>
  <si>
    <t>Den. Rosy #418</t>
  </si>
  <si>
    <t>Den. Samed Pink #NB 30</t>
  </si>
  <si>
    <t>Den. Sampran # SPB</t>
  </si>
  <si>
    <t>Den. Sanberry #MLTF</t>
  </si>
  <si>
    <t>Den. Sirin Jusmin #OT295</t>
  </si>
  <si>
    <t>Den. Somrak Candy # RRCD</t>
  </si>
  <si>
    <t>Den. Somrak Candy #Rote</t>
  </si>
  <si>
    <t>Den. Sripai</t>
  </si>
  <si>
    <t>Den. Tanate Blue</t>
  </si>
  <si>
    <t xml:space="preserve">Den. Virote </t>
  </si>
  <si>
    <t>Den. White 227</t>
  </si>
  <si>
    <t>Den. White 241</t>
  </si>
  <si>
    <t>Den. Wooleng</t>
  </si>
  <si>
    <t>Den. World Cup #WC</t>
  </si>
  <si>
    <t>Den. WPN</t>
  </si>
  <si>
    <t>Den. Yellow Brown # 1466</t>
  </si>
  <si>
    <t>Den. Yellow Caesar</t>
  </si>
  <si>
    <t>Den. Yellow Red Lips #OT286</t>
  </si>
  <si>
    <t>Den. Yellow #8</t>
  </si>
  <si>
    <t>Others - at least 30 seedlings/flask</t>
  </si>
  <si>
    <t>Epidendrum Red</t>
  </si>
  <si>
    <t>Vanda Pachara Blue</t>
  </si>
  <si>
    <t>V. Vanthui Blue #FM 4</t>
  </si>
  <si>
    <t>Asco Bangkok Sunset</t>
  </si>
  <si>
    <t>Den. Nopphadol Pink Stripe #NB23</t>
  </si>
  <si>
    <t>Dendrobium Mutation Group - up to 40 seedlings/flask</t>
  </si>
  <si>
    <t>Den. King Dragon 
# OT 335</t>
  </si>
  <si>
    <t>Den. White Doramon</t>
  </si>
  <si>
    <t>AMTSpr19-D1</t>
  </si>
  <si>
    <t>AMTSpr19-D2</t>
  </si>
  <si>
    <t>AMTSpr19-D3</t>
  </si>
  <si>
    <t>AMTSpr19-D4</t>
  </si>
  <si>
    <t>AMTSpr19-D5</t>
  </si>
  <si>
    <t>AMTSpr19-D6</t>
  </si>
  <si>
    <t>AMTSpr19-D7</t>
  </si>
  <si>
    <t>AMTSpr19-D8</t>
  </si>
  <si>
    <t>AMTSpr19-D9</t>
  </si>
  <si>
    <t>AMTSpr19-D10</t>
  </si>
  <si>
    <t>AMTSpr19-D11</t>
  </si>
  <si>
    <t>AMTSpr19-D12</t>
  </si>
  <si>
    <t>AMTSpr19-D13</t>
  </si>
  <si>
    <t>AMTSpr19-D14</t>
  </si>
  <si>
    <t>AMTSpr19-D15</t>
  </si>
  <si>
    <t>AMTSpr19-D16</t>
  </si>
  <si>
    <t>AMTSpr19-D17</t>
  </si>
  <si>
    <t>AMTSpr19-D18</t>
  </si>
  <si>
    <t>AMTSpr19-D19</t>
  </si>
  <si>
    <t>AMTSpr19-D20</t>
  </si>
  <si>
    <t>AMTSpr19-D21</t>
  </si>
  <si>
    <t>AMTSpr19-D22</t>
  </si>
  <si>
    <t>AMTSpr19-D23</t>
  </si>
  <si>
    <t>AMTSpr19-D24</t>
  </si>
  <si>
    <t>AMTSpr19-D25</t>
  </si>
  <si>
    <t>AMTSpr19-D26</t>
  </si>
  <si>
    <t>AMTSpr19-D27</t>
  </si>
  <si>
    <t>AMTSpr19-D28</t>
  </si>
  <si>
    <t>AMTSpr19-D29</t>
  </si>
  <si>
    <t>AMTSpr19-D30</t>
  </si>
  <si>
    <t>AMTSpr19-D31</t>
  </si>
  <si>
    <t>AMTSpr19-D32</t>
  </si>
  <si>
    <t>AMTSpr19-D33</t>
  </si>
  <si>
    <t>AMTSpr19-D34</t>
  </si>
  <si>
    <t>AMTSpr19-D35</t>
  </si>
  <si>
    <t>AMTSpr19-D36</t>
  </si>
  <si>
    <t>AMTSpr19-D37</t>
  </si>
  <si>
    <t>AMTSpr19-D38</t>
  </si>
  <si>
    <t>AMTSpr19-D39</t>
  </si>
  <si>
    <t>AMTSpr19-D40</t>
  </si>
  <si>
    <t>AMTSpr19-D41</t>
  </si>
  <si>
    <t>AMTSpr19-D42</t>
  </si>
  <si>
    <t>AMTSpr19-D43</t>
  </si>
  <si>
    <t>AMTSpr19-D44</t>
  </si>
  <si>
    <t>AMTSpr19-D45</t>
  </si>
  <si>
    <t>AMTSpr19-D46</t>
  </si>
  <si>
    <t>AMTSpr19-D47</t>
  </si>
  <si>
    <t>AMTSpr19-D48</t>
  </si>
  <si>
    <t>AMTSpr19-D49</t>
  </si>
  <si>
    <t>AMTSpr19-D50</t>
  </si>
  <si>
    <t>AMTSpr19-D51</t>
  </si>
  <si>
    <t>AMTSpr19-D52</t>
  </si>
  <si>
    <t>AMTSpr19-D53</t>
  </si>
  <si>
    <t>AMTSpr19-D54</t>
  </si>
  <si>
    <t>AMTSpr19-D55</t>
  </si>
  <si>
    <t>AMTSpr19-D56</t>
  </si>
  <si>
    <t>AMTSpr19-D57</t>
  </si>
  <si>
    <t>AMTSpr19-D58</t>
  </si>
  <si>
    <t>AMTSpr19-D59</t>
  </si>
  <si>
    <t>AMTSpr19-D60</t>
  </si>
  <si>
    <t>AMTSpr19-D61</t>
  </si>
  <si>
    <t>AMTSpr19-D62</t>
  </si>
  <si>
    <t>AMTSpr19-D63</t>
  </si>
  <si>
    <t>AMTSpr19-D64</t>
  </si>
  <si>
    <t>AMTSpr19-D65</t>
  </si>
  <si>
    <t>AMTSpr19-O1</t>
  </si>
  <si>
    <t>AMTSpr19-O2</t>
  </si>
  <si>
    <t>AMTSpr19-O3</t>
  </si>
  <si>
    <t>AMTSpr19-O4</t>
  </si>
  <si>
    <t>AMTSpr19-M1</t>
  </si>
  <si>
    <t>AMTSpr19-M2</t>
  </si>
  <si>
    <t>AMTSpr19-M3</t>
  </si>
  <si>
    <t>Den. Cattleya Stripe UA 85</t>
  </si>
  <si>
    <t xml:space="preserve">Den. White Red Lip Jumbo </t>
  </si>
  <si>
    <t>Available</t>
  </si>
  <si>
    <t>Den. Blue Butterfly</t>
  </si>
  <si>
    <t>AMTSpr19-O5</t>
  </si>
  <si>
    <t>AMTSpr19-O6</t>
  </si>
  <si>
    <t>AMTSpr19-O7</t>
  </si>
  <si>
    <t>AMTSpr19-O8</t>
  </si>
  <si>
    <t>AMTSpr19-O9</t>
  </si>
  <si>
    <t>Rhyncostylis gigantea 'Red'</t>
  </si>
  <si>
    <t>Rhyncostylis gigantea 'White'</t>
  </si>
  <si>
    <t>Rhyncostylis gigantea 'Pink Spot'</t>
  </si>
  <si>
    <t>Rhyncostylis gigantea 'Cartoon'</t>
  </si>
  <si>
    <t>Rhyncostylis gigantea 'Orange'</t>
  </si>
  <si>
    <t>Den. Akane #New Rungoje/B343</t>
  </si>
  <si>
    <t>SPECIAL!</t>
  </si>
  <si>
    <t>Sold Out</t>
  </si>
  <si>
    <t>AMTSpr19-D36a</t>
  </si>
  <si>
    <t xml:space="preserve">Den. Golden Brown OT 276 </t>
  </si>
  <si>
    <r>
      <rPr>
        <b/>
        <sz val="24"/>
        <color theme="0"/>
        <rFont val="Calibri"/>
        <family val="2"/>
      </rPr>
      <t>↓</t>
    </r>
    <r>
      <rPr>
        <b/>
        <sz val="24"/>
        <color theme="0"/>
        <rFont val="Georgia"/>
        <family val="1"/>
      </rPr>
      <t xml:space="preserve">  </t>
    </r>
  </si>
  <si>
    <r>
      <t xml:space="preserve">                                     Almost completely SOLD OUT!                                    Note - SPECIAL PRICES on remaining stock! Updated July 17 ... </t>
    </r>
    <r>
      <rPr>
        <b/>
        <sz val="36"/>
        <color theme="0"/>
        <rFont val="Georgia"/>
        <family val="1"/>
      </rPr>
      <t>→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</si>
</sst>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47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color theme="1"/>
      <name val="Calibri"/>
      <family val="2"/>
      <scheme val="minor"/>
    </font>
    <font>
      <b/>
      <sz val="24"/>
      <name val="Arial Unicode MS"/>
      <family val="1"/>
      <charset val="136"/>
    </font>
    <font>
      <sz val="24"/>
      <color theme="1"/>
      <name val="Calibri"/>
      <family val="2"/>
      <scheme val="minor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sz val="28"/>
      <color theme="1"/>
      <name val="Forte"/>
      <family val="4"/>
    </font>
    <font>
      <b/>
      <sz val="24"/>
      <color theme="0"/>
      <name val="Calibri"/>
      <family val="2"/>
    </font>
    <font>
      <b/>
      <sz val="20"/>
      <color theme="0"/>
      <name val="Calibri"/>
      <family val="2"/>
    </font>
    <font>
      <sz val="75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0"/>
      <name val="Calibri"/>
      <family val="2"/>
      <scheme val="minor"/>
    </font>
    <font>
      <sz val="20"/>
      <name val="Calibri"/>
      <family val="2"/>
    </font>
    <font>
      <sz val="16"/>
      <color theme="1"/>
      <name val="Calibri"/>
      <family val="2"/>
      <scheme val="minor"/>
    </font>
    <font>
      <sz val="20"/>
      <name val="Arial"/>
      <family val="2"/>
    </font>
    <font>
      <sz val="20"/>
      <color theme="1"/>
      <name val="Calibri"/>
      <family val="2"/>
    </font>
    <font>
      <sz val="72"/>
      <color theme="1"/>
      <name val="Calibri"/>
      <family val="2"/>
      <scheme val="minor"/>
    </font>
    <font>
      <b/>
      <sz val="24"/>
      <color theme="4" tint="-0.499984740745262"/>
      <name val="Calibri"/>
      <family val="2"/>
    </font>
    <font>
      <b/>
      <sz val="16"/>
      <color theme="1"/>
      <name val="Calibri"/>
      <family val="2"/>
      <scheme val="minor"/>
    </font>
    <font>
      <b/>
      <sz val="22"/>
      <color rgb="FFFF0000"/>
      <name val="Calibri"/>
      <family val="2"/>
    </font>
    <font>
      <sz val="22"/>
      <color rgb="FFFF0000"/>
      <name val="Calibri"/>
      <family val="2"/>
      <scheme val="minor"/>
    </font>
    <font>
      <sz val="22"/>
      <color rgb="FFFF0000"/>
      <name val="新細明體"/>
      <family val="1"/>
      <charset val="136"/>
    </font>
    <font>
      <sz val="24"/>
      <name val="新細明體"/>
      <family val="1"/>
      <charset val="136"/>
    </font>
    <font>
      <b/>
      <sz val="24"/>
      <color indexed="8"/>
      <name val="Calibri"/>
      <family val="2"/>
    </font>
    <font>
      <b/>
      <sz val="24"/>
      <color indexed="8"/>
      <name val="Calibri"/>
      <family val="2"/>
      <scheme val="minor"/>
    </font>
    <font>
      <b/>
      <sz val="18"/>
      <color indexed="9"/>
      <name val="Calibri"/>
      <family val="2"/>
    </font>
    <font>
      <b/>
      <sz val="26"/>
      <color theme="0"/>
      <name val="Georgia"/>
      <family val="1"/>
    </font>
    <font>
      <b/>
      <sz val="24"/>
      <color theme="0"/>
      <name val="Georgia"/>
      <family val="1"/>
    </font>
    <font>
      <b/>
      <sz val="36"/>
      <color theme="0"/>
      <name val="Georgia"/>
      <family val="1"/>
    </font>
    <font>
      <b/>
      <sz val="24"/>
      <color theme="0"/>
      <name val="Georgia"/>
      <family val="2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-0.249977111117893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7" fillId="0" borderId="0" applyNumberFormat="0" applyFill="0" applyBorder="0" applyAlignment="0" applyProtection="0"/>
  </cellStyleXfs>
  <cellXfs count="134">
    <xf numFmtId="0" fontId="0" fillId="0" borderId="0" xfId="0"/>
    <xf numFmtId="0" fontId="4" fillId="0" borderId="0" xfId="0" applyFont="1"/>
    <xf numFmtId="0" fontId="0" fillId="2" borderId="1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8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0" fillId="2" borderId="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4" fontId="13" fillId="0" borderId="9" xfId="0" applyNumberFormat="1" applyFont="1" applyBorder="1" applyAlignment="1">
      <alignment horizontal="center" vertical="center"/>
    </xf>
    <xf numFmtId="0" fontId="0" fillId="4" borderId="0" xfId="0" applyFill="1"/>
    <xf numFmtId="0" fontId="4" fillId="4" borderId="0" xfId="0" applyFont="1" applyFill="1"/>
    <xf numFmtId="0" fontId="0" fillId="4" borderId="3" xfId="0" applyFill="1" applyBorder="1"/>
    <xf numFmtId="0" fontId="4" fillId="4" borderId="3" xfId="0" applyFont="1" applyFill="1" applyBorder="1"/>
    <xf numFmtId="0" fontId="0" fillId="4" borderId="10" xfId="0" applyFill="1" applyBorder="1"/>
    <xf numFmtId="0" fontId="0" fillId="4" borderId="8" xfId="0" applyFill="1" applyBorder="1"/>
    <xf numFmtId="0" fontId="0" fillId="4" borderId="2" xfId="0" applyFill="1" applyBorder="1"/>
    <xf numFmtId="0" fontId="0" fillId="4" borderId="6" xfId="0" applyFill="1" applyBorder="1"/>
    <xf numFmtId="0" fontId="0" fillId="2" borderId="0" xfId="0" applyFill="1" applyAlignment="1"/>
    <xf numFmtId="0" fontId="0" fillId="2" borderId="0" xfId="0" applyFill="1"/>
    <xf numFmtId="0" fontId="7" fillId="7" borderId="14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left" vertical="center"/>
    </xf>
    <xf numFmtId="0" fontId="11" fillId="3" borderId="13" xfId="0" applyFont="1" applyFill="1" applyBorder="1" applyAlignment="1">
      <alignment horizontal="left" vertical="center"/>
    </xf>
    <xf numFmtId="0" fontId="11" fillId="3" borderId="14" xfId="0" applyFont="1" applyFill="1" applyBorder="1" applyAlignment="1">
      <alignment vertical="center"/>
    </xf>
    <xf numFmtId="0" fontId="4" fillId="8" borderId="14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/>
    </xf>
    <xf numFmtId="164" fontId="5" fillId="8" borderId="7" xfId="0" applyNumberFormat="1" applyFont="1" applyFill="1" applyBorder="1" applyAlignment="1">
      <alignment horizontal="center" vertical="center"/>
    </xf>
    <xf numFmtId="0" fontId="23" fillId="8" borderId="7" xfId="0" applyFont="1" applyFill="1" applyBorder="1" applyAlignment="1">
      <alignment horizontal="center" vertical="center"/>
    </xf>
    <xf numFmtId="0" fontId="24" fillId="8" borderId="7" xfId="0" applyFont="1" applyFill="1" applyBorder="1" applyAlignment="1">
      <alignment vertical="center"/>
    </xf>
    <xf numFmtId="164" fontId="13" fillId="8" borderId="9" xfId="0" applyNumberFormat="1" applyFont="1" applyFill="1" applyBorder="1" applyAlignment="1">
      <alignment horizontal="center" vertical="center"/>
    </xf>
    <xf numFmtId="0" fontId="26" fillId="0" borderId="9" xfId="0" applyFont="1" applyBorder="1" applyAlignment="1">
      <alignment horizontal="left" vertical="center"/>
    </xf>
    <xf numFmtId="0" fontId="26" fillId="0" borderId="9" xfId="0" applyFont="1" applyBorder="1" applyAlignment="1">
      <alignment horizontal="left" vertical="center" wrapText="1"/>
    </xf>
    <xf numFmtId="0" fontId="28" fillId="0" borderId="9" xfId="1" applyFont="1" applyBorder="1" applyAlignment="1">
      <alignment horizontal="left" vertical="center"/>
    </xf>
    <xf numFmtId="0" fontId="29" fillId="0" borderId="9" xfId="0" applyFont="1" applyBorder="1" applyAlignment="1">
      <alignment horizontal="left" vertical="center"/>
    </xf>
    <xf numFmtId="0" fontId="26" fillId="7" borderId="9" xfId="0" applyFont="1" applyFill="1" applyBorder="1" applyAlignment="1">
      <alignment horizontal="left" vertical="center"/>
    </xf>
    <xf numFmtId="0" fontId="31" fillId="0" borderId="9" xfId="0" applyFont="1" applyBorder="1" applyAlignment="1">
      <alignment horizontal="left" vertical="center"/>
    </xf>
    <xf numFmtId="0" fontId="32" fillId="7" borderId="9" xfId="0" applyFont="1" applyFill="1" applyBorder="1" applyAlignment="1">
      <alignment horizontal="left" vertical="center"/>
    </xf>
    <xf numFmtId="0" fontId="25" fillId="0" borderId="15" xfId="0" applyFont="1" applyBorder="1"/>
    <xf numFmtId="0" fontId="25" fillId="7" borderId="15" xfId="0" applyFont="1" applyFill="1" applyBorder="1"/>
    <xf numFmtId="0" fontId="30" fillId="0" borderId="15" xfId="0" applyFont="1" applyBorder="1"/>
    <xf numFmtId="0" fontId="4" fillId="9" borderId="14" xfId="0" applyFont="1" applyFill="1" applyBorder="1" applyAlignment="1">
      <alignment horizontal="center" vertical="center"/>
    </xf>
    <xf numFmtId="0" fontId="4" fillId="9" borderId="7" xfId="0" applyFont="1" applyFill="1" applyBorder="1" applyAlignment="1">
      <alignment horizontal="center" vertical="center"/>
    </xf>
    <xf numFmtId="164" fontId="5" fillId="9" borderId="7" xfId="0" applyNumberFormat="1" applyFont="1" applyFill="1" applyBorder="1" applyAlignment="1">
      <alignment horizontal="center" vertical="center"/>
    </xf>
    <xf numFmtId="164" fontId="13" fillId="9" borderId="9" xfId="0" applyNumberFormat="1" applyFont="1" applyFill="1" applyBorder="1" applyAlignment="1">
      <alignment horizontal="center" vertical="center"/>
    </xf>
    <xf numFmtId="0" fontId="32" fillId="0" borderId="9" xfId="0" applyFont="1" applyBorder="1" applyAlignment="1">
      <alignment horizontal="left" vertical="center" wrapText="1"/>
    </xf>
    <xf numFmtId="0" fontId="33" fillId="0" borderId="15" xfId="0" applyFont="1" applyBorder="1"/>
    <xf numFmtId="0" fontId="7" fillId="10" borderId="14" xfId="0" applyFont="1" applyFill="1" applyBorder="1" applyAlignment="1">
      <alignment horizontal="center" vertical="center"/>
    </xf>
    <xf numFmtId="164" fontId="13" fillId="10" borderId="9" xfId="0" applyNumberFormat="1" applyFont="1" applyFill="1" applyBorder="1" applyAlignment="1">
      <alignment horizontal="center" vertical="center"/>
    </xf>
    <xf numFmtId="164" fontId="5" fillId="10" borderId="15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1" fontId="6" fillId="3" borderId="8" xfId="0" applyNumberFormat="1" applyFont="1" applyFill="1" applyBorder="1" applyAlignment="1">
      <alignment horizontal="center" vertical="center"/>
    </xf>
    <xf numFmtId="0" fontId="33" fillId="0" borderId="7" xfId="0" applyFont="1" applyBorder="1"/>
    <xf numFmtId="0" fontId="36" fillId="4" borderId="2" xfId="0" applyFont="1" applyFill="1" applyBorder="1" applyAlignment="1">
      <alignment horizontal="right" vertical="center"/>
    </xf>
    <xf numFmtId="0" fontId="37" fillId="2" borderId="4" xfId="0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/>
    </xf>
    <xf numFmtId="0" fontId="38" fillId="3" borderId="7" xfId="0" applyFont="1" applyFill="1" applyBorder="1" applyAlignment="1">
      <alignment horizontal="center"/>
    </xf>
    <xf numFmtId="0" fontId="37" fillId="2" borderId="0" xfId="0" applyFont="1" applyFill="1"/>
    <xf numFmtId="164" fontId="36" fillId="8" borderId="7" xfId="0" applyNumberFormat="1" applyFont="1" applyFill="1" applyBorder="1" applyAlignment="1">
      <alignment horizontal="center" vertical="center"/>
    </xf>
    <xf numFmtId="164" fontId="36" fillId="0" borderId="5" xfId="0" applyNumberFormat="1" applyFont="1" applyBorder="1" applyAlignment="1">
      <alignment horizontal="center" vertical="center"/>
    </xf>
    <xf numFmtId="164" fontId="36" fillId="9" borderId="7" xfId="0" applyNumberFormat="1" applyFont="1" applyFill="1" applyBorder="1" applyAlignment="1">
      <alignment horizontal="center" vertical="center"/>
    </xf>
    <xf numFmtId="164" fontId="36" fillId="0" borderId="9" xfId="0" applyNumberFormat="1" applyFont="1" applyBorder="1" applyAlignment="1">
      <alignment horizontal="center" vertical="center"/>
    </xf>
    <xf numFmtId="164" fontId="36" fillId="10" borderId="15" xfId="0" applyNumberFormat="1" applyFont="1" applyFill="1" applyBorder="1" applyAlignment="1">
      <alignment horizontal="center" vertical="center"/>
    </xf>
    <xf numFmtId="0" fontId="37" fillId="4" borderId="0" xfId="0" applyFont="1" applyFill="1"/>
    <xf numFmtId="0" fontId="37" fillId="3" borderId="3" xfId="0" applyFont="1" applyFill="1" applyBorder="1"/>
    <xf numFmtId="0" fontId="37" fillId="4" borderId="3" xfId="0" applyFont="1" applyFill="1" applyBorder="1"/>
    <xf numFmtId="0" fontId="37" fillId="0" borderId="0" xfId="0" applyFont="1"/>
    <xf numFmtId="0" fontId="18" fillId="2" borderId="4" xfId="0" applyNumberFormat="1" applyFont="1" applyFill="1" applyBorder="1" applyAlignment="1">
      <alignment horizontal="center" vertical="center" wrapText="1"/>
    </xf>
    <xf numFmtId="0" fontId="18" fillId="2" borderId="0" xfId="0" applyNumberFormat="1" applyFont="1" applyFill="1" applyBorder="1" applyAlignment="1">
      <alignment horizontal="center" vertical="center" wrapText="1"/>
    </xf>
    <xf numFmtId="0" fontId="39" fillId="3" borderId="7" xfId="0" applyNumberFormat="1" applyFont="1" applyFill="1" applyBorder="1" applyAlignment="1">
      <alignment horizontal="center" wrapText="1"/>
    </xf>
    <xf numFmtId="0" fontId="18" fillId="2" borderId="0" xfId="0" applyNumberFormat="1" applyFont="1" applyFill="1" applyAlignment="1">
      <alignment wrapText="1"/>
    </xf>
    <xf numFmtId="0" fontId="40" fillId="8" borderId="7" xfId="0" applyNumberFormat="1" applyFont="1" applyFill="1" applyBorder="1" applyAlignment="1">
      <alignment horizontal="center" vertical="center" wrapText="1"/>
    </xf>
    <xf numFmtId="0" fontId="41" fillId="0" borderId="9" xfId="0" applyNumberFormat="1" applyFont="1" applyBorder="1" applyAlignment="1">
      <alignment horizontal="center" vertical="center" wrapText="1"/>
    </xf>
    <xf numFmtId="0" fontId="40" fillId="0" borderId="5" xfId="0" applyNumberFormat="1" applyFont="1" applyBorder="1" applyAlignment="1">
      <alignment horizontal="center" vertical="center" wrapText="1"/>
    </xf>
    <xf numFmtId="0" fontId="40" fillId="9" borderId="7" xfId="0" applyNumberFormat="1" applyFont="1" applyFill="1" applyBorder="1" applyAlignment="1">
      <alignment horizontal="center" vertical="center" wrapText="1"/>
    </xf>
    <xf numFmtId="0" fontId="40" fillId="0" borderId="9" xfId="0" applyNumberFormat="1" applyFont="1" applyBorder="1" applyAlignment="1">
      <alignment horizontal="center" vertical="center" wrapText="1"/>
    </xf>
    <xf numFmtId="0" fontId="40" fillId="10" borderId="15" xfId="0" applyNumberFormat="1" applyFont="1" applyFill="1" applyBorder="1" applyAlignment="1">
      <alignment horizontal="center" vertical="center" wrapText="1"/>
    </xf>
    <xf numFmtId="0" fontId="18" fillId="4" borderId="0" xfId="0" applyNumberFormat="1" applyFont="1" applyFill="1" applyAlignment="1">
      <alignment wrapText="1"/>
    </xf>
    <xf numFmtId="0" fontId="18" fillId="3" borderId="7" xfId="0" applyNumberFormat="1" applyFont="1" applyFill="1" applyBorder="1" applyAlignment="1">
      <alignment wrapText="1"/>
    </xf>
    <xf numFmtId="0" fontId="18" fillId="4" borderId="3" xfId="0" applyNumberFormat="1" applyFont="1" applyFill="1" applyBorder="1" applyAlignment="1">
      <alignment wrapText="1"/>
    </xf>
    <xf numFmtId="0" fontId="18" fillId="0" borderId="0" xfId="0" applyNumberFormat="1" applyFont="1" applyAlignment="1">
      <alignment wrapText="1"/>
    </xf>
    <xf numFmtId="0" fontId="37" fillId="4" borderId="6" xfId="0" applyFont="1" applyFill="1" applyBorder="1"/>
    <xf numFmtId="0" fontId="0" fillId="4" borderId="14" xfId="0" applyFill="1" applyBorder="1"/>
    <xf numFmtId="0" fontId="0" fillId="4" borderId="12" xfId="0" applyFill="1" applyBorder="1"/>
    <xf numFmtId="0" fontId="0" fillId="11" borderId="10" xfId="0" applyFill="1" applyBorder="1" applyAlignment="1">
      <alignment horizontal="center" vertical="center"/>
    </xf>
    <xf numFmtId="0" fontId="0" fillId="11" borderId="11" xfId="0" applyFill="1" applyBorder="1" applyAlignment="1">
      <alignment horizontal="center" vertical="center"/>
    </xf>
    <xf numFmtId="0" fontId="46" fillId="11" borderId="1" xfId="0" applyFont="1" applyFill="1" applyBorder="1" applyAlignment="1">
      <alignment horizontal="center" vertical="center"/>
    </xf>
    <xf numFmtId="0" fontId="44" fillId="11" borderId="6" xfId="0" applyFont="1" applyFill="1" applyBorder="1" applyAlignment="1">
      <alignment horizontal="center" vertical="center"/>
    </xf>
    <xf numFmtId="0" fontId="36" fillId="5" borderId="10" xfId="0" applyFont="1" applyFill="1" applyBorder="1" applyAlignment="1">
      <alignment horizontal="center" vertical="center" wrapText="1"/>
    </xf>
    <xf numFmtId="0" fontId="36" fillId="5" borderId="11" xfId="0" applyFont="1" applyFill="1" applyBorder="1" applyAlignment="1">
      <alignment horizontal="center" vertical="center" wrapText="1"/>
    </xf>
    <xf numFmtId="1" fontId="6" fillId="3" borderId="8" xfId="0" applyNumberFormat="1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15" fillId="5" borderId="9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right" vertical="center"/>
    </xf>
    <xf numFmtId="0" fontId="23" fillId="9" borderId="7" xfId="0" applyFont="1" applyFill="1" applyBorder="1" applyAlignment="1">
      <alignment horizontal="center" vertical="center"/>
    </xf>
    <xf numFmtId="0" fontId="24" fillId="9" borderId="7" xfId="0" applyFont="1" applyFill="1" applyBorder="1" applyAlignment="1">
      <alignment horizontal="center" vertical="center"/>
    </xf>
    <xf numFmtId="0" fontId="34" fillId="10" borderId="7" xfId="0" applyFont="1" applyFill="1" applyBorder="1" applyAlignment="1">
      <alignment horizontal="center" vertical="center"/>
    </xf>
    <xf numFmtId="0" fontId="42" fillId="5" borderId="8" xfId="0" applyNumberFormat="1" applyFont="1" applyFill="1" applyBorder="1" applyAlignment="1">
      <alignment horizontal="center" vertical="center" wrapText="1"/>
    </xf>
    <xf numFmtId="0" fontId="42" fillId="5" borderId="11" xfId="0" applyNumberFormat="1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0" fontId="15" fillId="5" borderId="11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5" fillId="5" borderId="12" xfId="0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wrapText="1"/>
    </xf>
    <xf numFmtId="0" fontId="22" fillId="2" borderId="0" xfId="0" applyFont="1" applyFill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43" fillId="11" borderId="4" xfId="0" applyFont="1" applyFill="1" applyBorder="1" applyAlignment="1">
      <alignment horizontal="center" vertical="center" wrapText="1"/>
    </xf>
    <xf numFmtId="0" fontId="43" fillId="11" borderId="3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2655262</xdr:colOff>
      <xdr:row>5</xdr:row>
      <xdr:rowOff>83344</xdr:rowOff>
    </xdr:to>
    <xdr:pic>
      <xdr:nvPicPr>
        <xdr:cNvPr id="3" name="รูปภาพ 6">
          <a:extLst>
            <a:ext uri="{FF2B5EF4-FFF2-40B4-BE49-F238E27FC236}">
              <a16:creationId xmlns:a16="http://schemas.microsoft.com/office/drawing/2014/main" id="{A84AF11C-C2F7-4824-A4A6-7048360F1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976981" cy="1702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309995</xdr:colOff>
      <xdr:row>28</xdr:row>
      <xdr:rowOff>251114</xdr:rowOff>
    </xdr:from>
    <xdr:to>
      <xdr:col>0</xdr:col>
      <xdr:colOff>613929</xdr:colOff>
      <xdr:row>28</xdr:row>
      <xdr:rowOff>555405</xdr:rowOff>
    </xdr:to>
    <xdr:sp macro="" textlink="">
      <xdr:nvSpPr>
        <xdr:cNvPr id="152" name="AutoShape 8" descr="https://barcodery.com/api/Documents/Get?accountId=6465&amp;itemDocumentId=9669">
          <a:extLst>
            <a:ext uri="{FF2B5EF4-FFF2-40B4-BE49-F238E27FC236}">
              <a16:creationId xmlns:a16="http://schemas.microsoft.com/office/drawing/2014/main" id="{BB909631-8C4C-414E-9A84-E45831CDDD2A}"/>
            </a:ext>
          </a:extLst>
        </xdr:cNvPr>
        <xdr:cNvSpPr>
          <a:spLocks noChangeAspect="1" noChangeArrowheads="1"/>
        </xdr:cNvSpPr>
      </xdr:nvSpPr>
      <xdr:spPr bwMode="auto">
        <a:xfrm>
          <a:off x="309995" y="21729989"/>
          <a:ext cx="303934" cy="304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16</xdr:row>
      <xdr:rowOff>28806</xdr:rowOff>
    </xdr:from>
    <xdr:to>
      <xdr:col>0</xdr:col>
      <xdr:colOff>1840690</xdr:colOff>
      <xdr:row>17</xdr:row>
      <xdr:rowOff>31806</xdr:rowOff>
    </xdr:to>
    <xdr:pic>
      <xdr:nvPicPr>
        <xdr:cNvPr id="153" name="Picture 79">
          <a:extLst>
            <a:ext uri="{FF2B5EF4-FFF2-40B4-BE49-F238E27FC236}">
              <a16:creationId xmlns:a16="http://schemas.microsoft.com/office/drawing/2014/main" id="{CB71C55F-F1DE-4D57-B938-17A19C2BA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23150"/>
          <a:ext cx="184069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1901496</xdr:rowOff>
    </xdr:from>
    <xdr:to>
      <xdr:col>0</xdr:col>
      <xdr:colOff>1852080</xdr:colOff>
      <xdr:row>41</xdr:row>
      <xdr:rowOff>1904496</xdr:rowOff>
    </xdr:to>
    <xdr:pic>
      <xdr:nvPicPr>
        <xdr:cNvPr id="154" name="Picture 103">
          <a:extLst>
            <a:ext uri="{FF2B5EF4-FFF2-40B4-BE49-F238E27FC236}">
              <a16:creationId xmlns:a16="http://schemas.microsoft.com/office/drawing/2014/main" id="{61977179-1137-4282-8ECE-220E59D2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610965"/>
          <a:ext cx="1852080" cy="190800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58</xdr:row>
      <xdr:rowOff>0</xdr:rowOff>
    </xdr:from>
    <xdr:ext cx="304800" cy="304800"/>
    <xdr:sp macro="" textlink="">
      <xdr:nvSpPr>
        <xdr:cNvPr id="155" name="AutoShape 8" descr="https://barcodery.com/api/Documents/Get?accountId=6465&amp;itemDocumentId=9669">
          <a:extLst>
            <a:ext uri="{FF2B5EF4-FFF2-40B4-BE49-F238E27FC236}">
              <a16:creationId xmlns:a16="http://schemas.microsoft.com/office/drawing/2014/main" id="{C90526F1-1072-44BD-8ECB-20A2BD59B1CF}"/>
            </a:ext>
          </a:extLst>
        </xdr:cNvPr>
        <xdr:cNvSpPr>
          <a:spLocks noChangeAspect="1" noChangeArrowheads="1"/>
        </xdr:cNvSpPr>
      </xdr:nvSpPr>
      <xdr:spPr bwMode="auto">
        <a:xfrm>
          <a:off x="533400" y="5683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58</xdr:row>
      <xdr:rowOff>0</xdr:rowOff>
    </xdr:from>
    <xdr:ext cx="304800" cy="304800"/>
    <xdr:sp macro="" textlink="">
      <xdr:nvSpPr>
        <xdr:cNvPr id="156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A9D27C60-BB07-4891-A836-3ADF398C684A}"/>
            </a:ext>
          </a:extLst>
        </xdr:cNvPr>
        <xdr:cNvSpPr>
          <a:spLocks noChangeAspect="1" noChangeArrowheads="1"/>
        </xdr:cNvSpPr>
      </xdr:nvSpPr>
      <xdr:spPr bwMode="auto">
        <a:xfrm>
          <a:off x="533400" y="5683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157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7ED8BDC4-8F04-4D35-A223-E8DBA7779613}"/>
            </a:ext>
          </a:extLst>
        </xdr:cNvPr>
        <xdr:cNvSpPr>
          <a:spLocks noChangeAspect="1" noChangeArrowheads="1"/>
        </xdr:cNvSpPr>
      </xdr:nvSpPr>
      <xdr:spPr bwMode="auto">
        <a:xfrm>
          <a:off x="533400" y="2391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30</xdr:row>
      <xdr:rowOff>8616</xdr:rowOff>
    </xdr:from>
    <xdr:to>
      <xdr:col>0</xdr:col>
      <xdr:colOff>1235430</xdr:colOff>
      <xdr:row>31</xdr:row>
      <xdr:rowOff>11616</xdr:rowOff>
    </xdr:to>
    <xdr:pic>
      <xdr:nvPicPr>
        <xdr:cNvPr id="158" name="Picture 137">
          <a:extLst>
            <a:ext uri="{FF2B5EF4-FFF2-40B4-BE49-F238E27FC236}">
              <a16:creationId xmlns:a16="http://schemas.microsoft.com/office/drawing/2014/main" id="{47760ED7-B30A-4C40-A373-E5764D8E4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668085"/>
          <a:ext cx="123543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1902411</xdr:rowOff>
    </xdr:from>
    <xdr:to>
      <xdr:col>0</xdr:col>
      <xdr:colOff>1857529</xdr:colOff>
      <xdr:row>15</xdr:row>
      <xdr:rowOff>411</xdr:rowOff>
    </xdr:to>
    <xdr:pic>
      <xdr:nvPicPr>
        <xdr:cNvPr id="159" name="Picture 6">
          <a:extLst>
            <a:ext uri="{FF2B5EF4-FFF2-40B4-BE49-F238E27FC236}">
              <a16:creationId xmlns:a16="http://schemas.microsoft.com/office/drawing/2014/main" id="{274CF5F1-F33A-4DDF-8860-4B6CD2F7E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76880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28989</xdr:rowOff>
    </xdr:from>
    <xdr:to>
      <xdr:col>0</xdr:col>
      <xdr:colOff>1857529</xdr:colOff>
      <xdr:row>71</xdr:row>
      <xdr:rowOff>31989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6A5048E9-8EF1-4A18-94C3-2BC018BD6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983458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1897941</xdr:rowOff>
    </xdr:from>
    <xdr:to>
      <xdr:col>0</xdr:col>
      <xdr:colOff>2059780</xdr:colOff>
      <xdr:row>45</xdr:row>
      <xdr:rowOff>1900941</xdr:rowOff>
    </xdr:to>
    <xdr:pic>
      <xdr:nvPicPr>
        <xdr:cNvPr id="161" name="Picture 11">
          <a:extLst>
            <a:ext uri="{FF2B5EF4-FFF2-40B4-BE49-F238E27FC236}">
              <a16:creationId xmlns:a16="http://schemas.microsoft.com/office/drawing/2014/main" id="{B9A8ABC8-CBF7-4618-ACBE-F1C52A48A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227410"/>
          <a:ext cx="205978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15013</xdr:rowOff>
    </xdr:from>
    <xdr:to>
      <xdr:col>0</xdr:col>
      <xdr:colOff>2131219</xdr:colOff>
      <xdr:row>69</xdr:row>
      <xdr:rowOff>18013</xdr:rowOff>
    </xdr:to>
    <xdr:pic>
      <xdr:nvPicPr>
        <xdr:cNvPr id="162" name="Picture 19">
          <a:extLst>
            <a:ext uri="{FF2B5EF4-FFF2-40B4-BE49-F238E27FC236}">
              <a16:creationId xmlns:a16="http://schemas.microsoft.com/office/drawing/2014/main" id="{3FF5FD8D-7258-4263-915D-40B7F2DA4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159482"/>
          <a:ext cx="213121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7248</xdr:rowOff>
    </xdr:from>
    <xdr:to>
      <xdr:col>0</xdr:col>
      <xdr:colOff>1857529</xdr:colOff>
      <xdr:row>40</xdr:row>
      <xdr:rowOff>10248</xdr:rowOff>
    </xdr:to>
    <xdr:pic>
      <xdr:nvPicPr>
        <xdr:cNvPr id="163" name="Picture 21">
          <a:extLst>
            <a:ext uri="{FF2B5EF4-FFF2-40B4-BE49-F238E27FC236}">
              <a16:creationId xmlns:a16="http://schemas.microsoft.com/office/drawing/2014/main" id="{65FC2461-31A1-4DE7-B76B-31545BE5A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811717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22777</xdr:rowOff>
    </xdr:from>
    <xdr:to>
      <xdr:col>0</xdr:col>
      <xdr:colOff>1857529</xdr:colOff>
      <xdr:row>18</xdr:row>
      <xdr:rowOff>25777</xdr:rowOff>
    </xdr:to>
    <xdr:pic>
      <xdr:nvPicPr>
        <xdr:cNvPr id="164" name="Picture 22">
          <a:extLst>
            <a:ext uri="{FF2B5EF4-FFF2-40B4-BE49-F238E27FC236}">
              <a16:creationId xmlns:a16="http://schemas.microsoft.com/office/drawing/2014/main" id="{2AA05F80-821C-4469-A1FA-F86C1B585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17246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19154</xdr:rowOff>
    </xdr:from>
    <xdr:to>
      <xdr:col>0</xdr:col>
      <xdr:colOff>1857529</xdr:colOff>
      <xdr:row>48</xdr:row>
      <xdr:rowOff>22154</xdr:rowOff>
    </xdr:to>
    <xdr:pic>
      <xdr:nvPicPr>
        <xdr:cNvPr id="165" name="Picture 24">
          <a:extLst>
            <a:ext uri="{FF2B5EF4-FFF2-40B4-BE49-F238E27FC236}">
              <a16:creationId xmlns:a16="http://schemas.microsoft.com/office/drawing/2014/main" id="{84A6F899-A89C-4B4A-BDFB-AE74CEB71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063623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22778</xdr:rowOff>
    </xdr:from>
    <xdr:to>
      <xdr:col>0</xdr:col>
      <xdr:colOff>1857529</xdr:colOff>
      <xdr:row>70</xdr:row>
      <xdr:rowOff>25778</xdr:rowOff>
    </xdr:to>
    <xdr:pic>
      <xdr:nvPicPr>
        <xdr:cNvPr id="166" name="Picture 17">
          <a:extLst>
            <a:ext uri="{FF2B5EF4-FFF2-40B4-BE49-F238E27FC236}">
              <a16:creationId xmlns:a16="http://schemas.microsoft.com/office/drawing/2014/main" id="{D4884CCE-D053-4CF4-9FEC-B4D144DCB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072247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1553</xdr:rowOff>
    </xdr:from>
    <xdr:to>
      <xdr:col>0</xdr:col>
      <xdr:colOff>1857529</xdr:colOff>
      <xdr:row>24</xdr:row>
      <xdr:rowOff>4553</xdr:rowOff>
    </xdr:to>
    <xdr:pic>
      <xdr:nvPicPr>
        <xdr:cNvPr id="167" name="Picture 18">
          <a:extLst>
            <a:ext uri="{FF2B5EF4-FFF2-40B4-BE49-F238E27FC236}">
              <a16:creationId xmlns:a16="http://schemas.microsoft.com/office/drawing/2014/main" id="{8C1E151C-28B5-4CAC-B54D-0E029FC68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326022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1901893</xdr:rowOff>
    </xdr:from>
    <xdr:to>
      <xdr:col>0</xdr:col>
      <xdr:colOff>1857529</xdr:colOff>
      <xdr:row>33</xdr:row>
      <xdr:rowOff>1904893</xdr:rowOff>
    </xdr:to>
    <xdr:pic>
      <xdr:nvPicPr>
        <xdr:cNvPr id="168" name="Picture 31">
          <a:extLst>
            <a:ext uri="{FF2B5EF4-FFF2-40B4-BE49-F238E27FC236}">
              <a16:creationId xmlns:a16="http://schemas.microsoft.com/office/drawing/2014/main" id="{A6C438D8-7E2A-44C0-90E6-C7B68A111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371362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8282</xdr:rowOff>
    </xdr:from>
    <xdr:to>
      <xdr:col>0</xdr:col>
      <xdr:colOff>1857529</xdr:colOff>
      <xdr:row>36</xdr:row>
      <xdr:rowOff>11282</xdr:rowOff>
    </xdr:to>
    <xdr:pic>
      <xdr:nvPicPr>
        <xdr:cNvPr id="169" name="Picture 35">
          <a:extLst>
            <a:ext uri="{FF2B5EF4-FFF2-40B4-BE49-F238E27FC236}">
              <a16:creationId xmlns:a16="http://schemas.microsoft.com/office/drawing/2014/main" id="{25A75EC4-B5CC-4B56-B750-CA286C26A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192751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1897235</xdr:rowOff>
    </xdr:from>
    <xdr:to>
      <xdr:col>0</xdr:col>
      <xdr:colOff>1850983</xdr:colOff>
      <xdr:row>38</xdr:row>
      <xdr:rowOff>1900235</xdr:rowOff>
    </xdr:to>
    <xdr:pic>
      <xdr:nvPicPr>
        <xdr:cNvPr id="170" name="Picture 36">
          <a:extLst>
            <a:ext uri="{FF2B5EF4-FFF2-40B4-BE49-F238E27FC236}">
              <a16:creationId xmlns:a16="http://schemas.microsoft.com/office/drawing/2014/main" id="{AB0263A4-0C00-48FD-AC26-AC85351D3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891704"/>
          <a:ext cx="185098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1899306</xdr:rowOff>
    </xdr:from>
    <xdr:to>
      <xdr:col>0</xdr:col>
      <xdr:colOff>1857529</xdr:colOff>
      <xdr:row>43</xdr:row>
      <xdr:rowOff>1902306</xdr:rowOff>
    </xdr:to>
    <xdr:pic>
      <xdr:nvPicPr>
        <xdr:cNvPr id="171" name="Picture 43">
          <a:extLst>
            <a:ext uri="{FF2B5EF4-FFF2-40B4-BE49-F238E27FC236}">
              <a16:creationId xmlns:a16="http://schemas.microsoft.com/office/drawing/2014/main" id="{07DD4C9F-56F1-4456-A592-086846F82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418775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518</xdr:rowOff>
    </xdr:from>
    <xdr:to>
      <xdr:col>0</xdr:col>
      <xdr:colOff>1857529</xdr:colOff>
      <xdr:row>73</xdr:row>
      <xdr:rowOff>3518</xdr:rowOff>
    </xdr:to>
    <xdr:pic>
      <xdr:nvPicPr>
        <xdr:cNvPr id="172" name="Picture 44">
          <a:extLst>
            <a:ext uri="{FF2B5EF4-FFF2-40B4-BE49-F238E27FC236}">
              <a16:creationId xmlns:a16="http://schemas.microsoft.com/office/drawing/2014/main" id="{DADCC550-11C1-47A8-90C2-F4AA07E86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764987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14494</xdr:rowOff>
    </xdr:from>
    <xdr:to>
      <xdr:col>0</xdr:col>
      <xdr:colOff>1857529</xdr:colOff>
      <xdr:row>76</xdr:row>
      <xdr:rowOff>17494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1F994C78-4A64-49A2-8F55-0ECCB6030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493963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1035</xdr:rowOff>
    </xdr:from>
    <xdr:to>
      <xdr:col>0</xdr:col>
      <xdr:colOff>1857529</xdr:colOff>
      <xdr:row>20</xdr:row>
      <xdr:rowOff>4035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BBA13C8D-6C75-4170-9DF1-82DC24279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05504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8801</xdr:rowOff>
    </xdr:from>
    <xdr:to>
      <xdr:col>0</xdr:col>
      <xdr:colOff>1857529</xdr:colOff>
      <xdr:row>35</xdr:row>
      <xdr:rowOff>11801</xdr:rowOff>
    </xdr:to>
    <xdr:pic>
      <xdr:nvPicPr>
        <xdr:cNvPr id="175" name="Picture 54">
          <a:extLst>
            <a:ext uri="{FF2B5EF4-FFF2-40B4-BE49-F238E27FC236}">
              <a16:creationId xmlns:a16="http://schemas.microsoft.com/office/drawing/2014/main" id="{C8AF16B4-7FBE-4117-9FB2-96C2E713F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288270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2587</xdr:rowOff>
    </xdr:from>
    <xdr:to>
      <xdr:col>0</xdr:col>
      <xdr:colOff>1857529</xdr:colOff>
      <xdr:row>75</xdr:row>
      <xdr:rowOff>5587</xdr:rowOff>
    </xdr:to>
    <xdr:pic>
      <xdr:nvPicPr>
        <xdr:cNvPr id="176" name="Picture 57">
          <a:extLst>
            <a:ext uri="{FF2B5EF4-FFF2-40B4-BE49-F238E27FC236}">
              <a16:creationId xmlns:a16="http://schemas.microsoft.com/office/drawing/2014/main" id="{DB76E388-A512-45AE-953C-334BD0F5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577056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6213</xdr:rowOff>
    </xdr:from>
    <xdr:to>
      <xdr:col>0</xdr:col>
      <xdr:colOff>1857529</xdr:colOff>
      <xdr:row>32</xdr:row>
      <xdr:rowOff>9213</xdr:rowOff>
    </xdr:to>
    <xdr:pic>
      <xdr:nvPicPr>
        <xdr:cNvPr id="177" name="Picture 64">
          <a:extLst>
            <a:ext uri="{FF2B5EF4-FFF2-40B4-BE49-F238E27FC236}">
              <a16:creationId xmlns:a16="http://schemas.microsoft.com/office/drawing/2014/main" id="{DB599375-47FB-4EEB-92EF-1FCAE48B0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570682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1899823</xdr:rowOff>
    </xdr:from>
    <xdr:to>
      <xdr:col>0</xdr:col>
      <xdr:colOff>1840690</xdr:colOff>
      <xdr:row>13</xdr:row>
      <xdr:rowOff>1902823</xdr:rowOff>
    </xdr:to>
    <xdr:pic>
      <xdr:nvPicPr>
        <xdr:cNvPr id="178" name="Picture 65">
          <a:extLst>
            <a:ext uri="{FF2B5EF4-FFF2-40B4-BE49-F238E27FC236}">
              <a16:creationId xmlns:a16="http://schemas.microsoft.com/office/drawing/2014/main" id="{C0E79FD7-1C42-4425-A4F1-FA2EAF612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69292"/>
          <a:ext cx="184069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11388</xdr:rowOff>
    </xdr:from>
    <xdr:to>
      <xdr:col>0</xdr:col>
      <xdr:colOff>1857529</xdr:colOff>
      <xdr:row>33</xdr:row>
      <xdr:rowOff>14388</xdr:rowOff>
    </xdr:to>
    <xdr:pic>
      <xdr:nvPicPr>
        <xdr:cNvPr id="179" name="Picture 66">
          <a:extLst>
            <a:ext uri="{FF2B5EF4-FFF2-40B4-BE49-F238E27FC236}">
              <a16:creationId xmlns:a16="http://schemas.microsoft.com/office/drawing/2014/main" id="{62888963-EC6A-427C-86BC-E68F27D98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480857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9525</xdr:rowOff>
    </xdr:from>
    <xdr:to>
      <xdr:col>0</xdr:col>
      <xdr:colOff>1857529</xdr:colOff>
      <xdr:row>13</xdr:row>
      <xdr:rowOff>12525</xdr:rowOff>
    </xdr:to>
    <xdr:pic>
      <xdr:nvPicPr>
        <xdr:cNvPr id="180" name="Picture 70">
          <a:extLst>
            <a:ext uri="{FF2B5EF4-FFF2-40B4-BE49-F238E27FC236}">
              <a16:creationId xmlns:a16="http://schemas.microsoft.com/office/drawing/2014/main" id="{DF341754-197A-4D34-968F-113C1EC62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78994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16669</xdr:rowOff>
    </xdr:from>
    <xdr:to>
      <xdr:col>0</xdr:col>
      <xdr:colOff>1857529</xdr:colOff>
      <xdr:row>60</xdr:row>
      <xdr:rowOff>19669</xdr:rowOff>
    </xdr:to>
    <xdr:pic>
      <xdr:nvPicPr>
        <xdr:cNvPr id="181" name="Picture 73">
          <a:extLst>
            <a:ext uri="{FF2B5EF4-FFF2-40B4-BE49-F238E27FC236}">
              <a16:creationId xmlns:a16="http://schemas.microsoft.com/office/drawing/2014/main" id="{BD5A3E2A-29AA-442C-9A0F-B2A2BFE3D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016138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10926</xdr:rowOff>
    </xdr:from>
    <xdr:to>
      <xdr:col>0</xdr:col>
      <xdr:colOff>1857529</xdr:colOff>
      <xdr:row>78</xdr:row>
      <xdr:rowOff>13926</xdr:rowOff>
    </xdr:to>
    <xdr:pic>
      <xdr:nvPicPr>
        <xdr:cNvPr id="182" name="Picture 78">
          <a:extLst>
            <a:ext uri="{FF2B5EF4-FFF2-40B4-BE49-F238E27FC236}">
              <a16:creationId xmlns:a16="http://schemas.microsoft.com/office/drawing/2014/main" id="{E4D9B738-92E7-4572-B85E-B42390FE8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300395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7144</xdr:rowOff>
    </xdr:from>
    <xdr:to>
      <xdr:col>0</xdr:col>
      <xdr:colOff>1857529</xdr:colOff>
      <xdr:row>68</xdr:row>
      <xdr:rowOff>10144</xdr:rowOff>
    </xdr:to>
    <xdr:pic>
      <xdr:nvPicPr>
        <xdr:cNvPr id="183" name="Picture 82">
          <a:extLst>
            <a:ext uri="{FF2B5EF4-FFF2-40B4-BE49-F238E27FC236}">
              <a16:creationId xmlns:a16="http://schemas.microsoft.com/office/drawing/2014/main" id="{951EADF1-5DDB-499E-BB56-49E86EDA3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246613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12989</xdr:rowOff>
    </xdr:from>
    <xdr:to>
      <xdr:col>0</xdr:col>
      <xdr:colOff>1857529</xdr:colOff>
      <xdr:row>23</xdr:row>
      <xdr:rowOff>15989</xdr:rowOff>
    </xdr:to>
    <xdr:pic>
      <xdr:nvPicPr>
        <xdr:cNvPr id="184" name="Picture 90">
          <a:extLst>
            <a:ext uri="{FF2B5EF4-FFF2-40B4-BE49-F238E27FC236}">
              <a16:creationId xmlns:a16="http://schemas.microsoft.com/office/drawing/2014/main" id="{FE6CA216-1EE6-49CA-91C4-27597B8FE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432458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6300</xdr:rowOff>
    </xdr:from>
    <xdr:to>
      <xdr:col>0</xdr:col>
      <xdr:colOff>1855111</xdr:colOff>
      <xdr:row>67</xdr:row>
      <xdr:rowOff>9300</xdr:rowOff>
    </xdr:to>
    <xdr:pic>
      <xdr:nvPicPr>
        <xdr:cNvPr id="185" name="Picture 10">
          <a:extLst>
            <a:ext uri="{FF2B5EF4-FFF2-40B4-BE49-F238E27FC236}">
              <a16:creationId xmlns:a16="http://schemas.microsoft.com/office/drawing/2014/main" id="{A34651BC-0205-4EB9-B733-E47FC8E7C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340769"/>
          <a:ext cx="1855111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7004</xdr:rowOff>
    </xdr:from>
    <xdr:to>
      <xdr:col>0</xdr:col>
      <xdr:colOff>1854529</xdr:colOff>
      <xdr:row>43</xdr:row>
      <xdr:rowOff>10004</xdr:rowOff>
    </xdr:to>
    <xdr:pic>
      <xdr:nvPicPr>
        <xdr:cNvPr id="186" name="Picture 47">
          <a:extLst>
            <a:ext uri="{FF2B5EF4-FFF2-40B4-BE49-F238E27FC236}">
              <a16:creationId xmlns:a16="http://schemas.microsoft.com/office/drawing/2014/main" id="{45FD20AC-5CA3-4F40-B33B-96DF477D5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526473"/>
          <a:ext cx="1854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17509</xdr:rowOff>
    </xdr:from>
    <xdr:to>
      <xdr:col>0</xdr:col>
      <xdr:colOff>1858347</xdr:colOff>
      <xdr:row>16</xdr:row>
      <xdr:rowOff>20509</xdr:rowOff>
    </xdr:to>
    <xdr:pic>
      <xdr:nvPicPr>
        <xdr:cNvPr id="187" name="Picture 121">
          <a:extLst>
            <a:ext uri="{FF2B5EF4-FFF2-40B4-BE49-F238E27FC236}">
              <a16:creationId xmlns:a16="http://schemas.microsoft.com/office/drawing/2014/main" id="{C39E9068-8D86-477B-920D-3CD9E7E7A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01978"/>
          <a:ext cx="1858347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699</xdr:rowOff>
    </xdr:from>
    <xdr:to>
      <xdr:col>1</xdr:col>
      <xdr:colOff>134674</xdr:colOff>
      <xdr:row>66</xdr:row>
      <xdr:rowOff>3699</xdr:rowOff>
    </xdr:to>
    <xdr:pic>
      <xdr:nvPicPr>
        <xdr:cNvPr id="188" name="Picture 97">
          <a:extLst>
            <a:ext uri="{FF2B5EF4-FFF2-40B4-BE49-F238E27FC236}">
              <a16:creationId xmlns:a16="http://schemas.microsoft.com/office/drawing/2014/main" id="{5727663E-2165-4913-A159-951366F99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430168"/>
          <a:ext cx="245639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4201</xdr:rowOff>
    </xdr:from>
    <xdr:to>
      <xdr:col>0</xdr:col>
      <xdr:colOff>1990828</xdr:colOff>
      <xdr:row>26</xdr:row>
      <xdr:rowOff>7201</xdr:rowOff>
    </xdr:to>
    <xdr:pic>
      <xdr:nvPicPr>
        <xdr:cNvPr id="189" name="Picture 98">
          <a:extLst>
            <a:ext uri="{FF2B5EF4-FFF2-40B4-BE49-F238E27FC236}">
              <a16:creationId xmlns:a16="http://schemas.microsoft.com/office/drawing/2014/main" id="{B1DDBB42-5C2D-4561-B8EB-0F574781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138670"/>
          <a:ext cx="199082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6303</xdr:rowOff>
    </xdr:from>
    <xdr:to>
      <xdr:col>0</xdr:col>
      <xdr:colOff>1859346</xdr:colOff>
      <xdr:row>37</xdr:row>
      <xdr:rowOff>9303</xdr:rowOff>
    </xdr:to>
    <xdr:pic>
      <xdr:nvPicPr>
        <xdr:cNvPr id="190" name="Picture 99">
          <a:extLst>
            <a:ext uri="{FF2B5EF4-FFF2-40B4-BE49-F238E27FC236}">
              <a16:creationId xmlns:a16="http://schemas.microsoft.com/office/drawing/2014/main" id="{9EBD0AFA-674B-4556-A361-3D478085A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095772"/>
          <a:ext cx="1859346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5321</xdr:rowOff>
    </xdr:from>
    <xdr:to>
      <xdr:col>0</xdr:col>
      <xdr:colOff>1840425</xdr:colOff>
      <xdr:row>45</xdr:row>
      <xdr:rowOff>8321</xdr:rowOff>
    </xdr:to>
    <xdr:pic>
      <xdr:nvPicPr>
        <xdr:cNvPr id="191" name="Picture 126">
          <a:extLst>
            <a:ext uri="{FF2B5EF4-FFF2-40B4-BE49-F238E27FC236}">
              <a16:creationId xmlns:a16="http://schemas.microsoft.com/office/drawing/2014/main" id="{17684F7B-ED33-4997-A046-9FF4D527D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334790"/>
          <a:ext cx="1840425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20029</xdr:rowOff>
    </xdr:from>
    <xdr:to>
      <xdr:col>0</xdr:col>
      <xdr:colOff>1853940</xdr:colOff>
      <xdr:row>64</xdr:row>
      <xdr:rowOff>23029</xdr:rowOff>
    </xdr:to>
    <xdr:pic>
      <xdr:nvPicPr>
        <xdr:cNvPr id="192" name="Picture 63">
          <a:extLst>
            <a:ext uri="{FF2B5EF4-FFF2-40B4-BE49-F238E27FC236}">
              <a16:creationId xmlns:a16="http://schemas.microsoft.com/office/drawing/2014/main" id="{B64FEDCE-2F37-43AE-A374-5D05ED930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639498"/>
          <a:ext cx="185394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26804</xdr:rowOff>
    </xdr:from>
    <xdr:to>
      <xdr:col>0</xdr:col>
      <xdr:colOff>1851437</xdr:colOff>
      <xdr:row>19</xdr:row>
      <xdr:rowOff>29804</xdr:rowOff>
    </xdr:to>
    <xdr:pic>
      <xdr:nvPicPr>
        <xdr:cNvPr id="193" name="Picture 86">
          <a:extLst>
            <a:ext uri="{FF2B5EF4-FFF2-40B4-BE49-F238E27FC236}">
              <a16:creationId xmlns:a16="http://schemas.microsoft.com/office/drawing/2014/main" id="{95C813C2-802A-4105-8E9F-5DE6F889C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26273"/>
          <a:ext cx="1851437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11906</xdr:rowOff>
    </xdr:from>
    <xdr:to>
      <xdr:col>1</xdr:col>
      <xdr:colOff>455897</xdr:colOff>
      <xdr:row>29</xdr:row>
      <xdr:rowOff>14906</xdr:rowOff>
    </xdr:to>
    <xdr:pic>
      <xdr:nvPicPr>
        <xdr:cNvPr id="194" name="Picture 4">
          <a:extLst>
            <a:ext uri="{FF2B5EF4-FFF2-40B4-BE49-F238E27FC236}">
              <a16:creationId xmlns:a16="http://schemas.microsoft.com/office/drawing/2014/main" id="{B07CA1CE-2192-49F6-A003-14C2A9125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861375"/>
          <a:ext cx="2777616" cy="1908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21</xdr:row>
      <xdr:rowOff>12942</xdr:rowOff>
    </xdr:from>
    <xdr:ext cx="1908000" cy="1908000"/>
    <xdr:pic>
      <xdr:nvPicPr>
        <xdr:cNvPr id="195" name="Picture 42">
          <a:extLst>
            <a:ext uri="{FF2B5EF4-FFF2-40B4-BE49-F238E27FC236}">
              <a16:creationId xmlns:a16="http://schemas.microsoft.com/office/drawing/2014/main" id="{D4267467-D0B8-494A-8103-01B5EF44D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27411"/>
          <a:ext cx="1908000" cy="19080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53</xdr:row>
      <xdr:rowOff>9524</xdr:rowOff>
    </xdr:from>
    <xdr:to>
      <xdr:col>0</xdr:col>
      <xdr:colOff>1857529</xdr:colOff>
      <xdr:row>54</xdr:row>
      <xdr:rowOff>12524</xdr:rowOff>
    </xdr:to>
    <xdr:pic>
      <xdr:nvPicPr>
        <xdr:cNvPr id="196" name="Picture 127">
          <a:extLst>
            <a:ext uri="{FF2B5EF4-FFF2-40B4-BE49-F238E27FC236}">
              <a16:creationId xmlns:a16="http://schemas.microsoft.com/office/drawing/2014/main" id="{7D624ABC-D8D8-450F-96A5-1635093D8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578993"/>
          <a:ext cx="1857529" cy="1908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56</xdr:row>
      <xdr:rowOff>7576</xdr:rowOff>
    </xdr:from>
    <xdr:ext cx="1908000" cy="1908000"/>
    <xdr:pic>
      <xdr:nvPicPr>
        <xdr:cNvPr id="197" name="Picture 129">
          <a:extLst>
            <a:ext uri="{FF2B5EF4-FFF2-40B4-BE49-F238E27FC236}">
              <a16:creationId xmlns:a16="http://schemas.microsoft.com/office/drawing/2014/main" id="{4C23F3B4-4C80-4136-B527-EA2F5029A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292045"/>
          <a:ext cx="1908000" cy="1908000"/>
        </a:xfrm>
        <a:prstGeom prst="rect">
          <a:avLst/>
        </a:prstGeom>
      </xdr:spPr>
    </xdr:pic>
    <xdr:clientData/>
  </xdr:oneCellAnchor>
  <xdr:twoCellAnchor editAs="oneCell">
    <xdr:from>
      <xdr:col>0</xdr:col>
      <xdr:colOff>1889848</xdr:colOff>
      <xdr:row>58</xdr:row>
      <xdr:rowOff>17318</xdr:rowOff>
    </xdr:from>
    <xdr:to>
      <xdr:col>2</xdr:col>
      <xdr:colOff>555953</xdr:colOff>
      <xdr:row>59</xdr:row>
      <xdr:rowOff>20318</xdr:rowOff>
    </xdr:to>
    <xdr:pic>
      <xdr:nvPicPr>
        <xdr:cNvPr id="198" name="Picture 128">
          <a:extLst>
            <a:ext uri="{FF2B5EF4-FFF2-40B4-BE49-F238E27FC236}">
              <a16:creationId xmlns:a16="http://schemas.microsoft.com/office/drawing/2014/main" id="{0F3155E8-50DE-48DE-B90A-B1D8E1CA9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9848" y="89111787"/>
          <a:ext cx="271423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7576</xdr:rowOff>
    </xdr:from>
    <xdr:to>
      <xdr:col>0</xdr:col>
      <xdr:colOff>1908000</xdr:colOff>
      <xdr:row>59</xdr:row>
      <xdr:rowOff>10576</xdr:rowOff>
    </xdr:to>
    <xdr:pic>
      <xdr:nvPicPr>
        <xdr:cNvPr id="199" name="Picture 131">
          <a:extLst>
            <a:ext uri="{FF2B5EF4-FFF2-40B4-BE49-F238E27FC236}">
              <a16:creationId xmlns:a16="http://schemas.microsoft.com/office/drawing/2014/main" id="{1C4AB87D-9611-403D-9A99-EB4359906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102045"/>
          <a:ext cx="1908000" cy="1908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60</xdr:row>
      <xdr:rowOff>8658</xdr:rowOff>
    </xdr:from>
    <xdr:ext cx="1908000" cy="1908000"/>
    <xdr:pic>
      <xdr:nvPicPr>
        <xdr:cNvPr id="200" name="Picture 132">
          <a:extLst>
            <a:ext uri="{FF2B5EF4-FFF2-40B4-BE49-F238E27FC236}">
              <a16:creationId xmlns:a16="http://schemas.microsoft.com/office/drawing/2014/main" id="{8F3A1A1B-FC05-473F-A39F-85698B5D6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913127"/>
          <a:ext cx="1908000" cy="1908000"/>
        </a:xfrm>
        <a:prstGeom prst="rect">
          <a:avLst/>
        </a:prstGeom>
      </xdr:spPr>
    </xdr:pic>
    <xdr:clientData/>
  </xdr:oneCellAnchor>
  <xdr:twoCellAnchor editAs="oneCell">
    <xdr:from>
      <xdr:col>0</xdr:col>
      <xdr:colOff>1912779</xdr:colOff>
      <xdr:row>60</xdr:row>
      <xdr:rowOff>11906</xdr:rowOff>
    </xdr:from>
    <xdr:to>
      <xdr:col>1</xdr:col>
      <xdr:colOff>959681</xdr:colOff>
      <xdr:row>61</xdr:row>
      <xdr:rowOff>14906</xdr:rowOff>
    </xdr:to>
    <xdr:pic>
      <xdr:nvPicPr>
        <xdr:cNvPr id="201" name="Picture 134">
          <a:extLst>
            <a:ext uri="{FF2B5EF4-FFF2-40B4-BE49-F238E27FC236}">
              <a16:creationId xmlns:a16="http://schemas.microsoft.com/office/drawing/2014/main" id="{1CA9E6F9-968A-4536-A98F-C82ED5128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779" y="92916375"/>
          <a:ext cx="1368621" cy="190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24895</xdr:rowOff>
    </xdr:from>
    <xdr:to>
      <xdr:col>0</xdr:col>
      <xdr:colOff>1908000</xdr:colOff>
      <xdr:row>62</xdr:row>
      <xdr:rowOff>27895</xdr:rowOff>
    </xdr:to>
    <xdr:pic>
      <xdr:nvPicPr>
        <xdr:cNvPr id="202" name="รูปภาพ 53" descr="red orchid blooming orchid seedlings orchid flask orchid flowering orchid dendrobium thai orchid orchid care buy orchid plant indoor à¸à¸²à¸¢à¸à¸¥à¹à¸§à¸¢à¹à¸¡à¹ à¸ªà¸§à¸à¸à¸¥à¹à¸§à¸¢à¹à¸¡à¹ à¸à¸¥à¹à¸§à¸¢à¹à¸¡à¹à¸ªà¸à¸¸à¸¥à¸«à¸§à¸²à¸¢ à¸à¸²à¸£à¸à¸¢à¸²à¸¢à¸à¸±à¸à¸à¸¸à¹à¸à¸¥à¹à¸§à¸¢à¹à¸¡à¹">
          <a:extLst>
            <a:ext uri="{FF2B5EF4-FFF2-40B4-BE49-F238E27FC236}">
              <a16:creationId xmlns:a16="http://schemas.microsoft.com/office/drawing/2014/main" id="{EA2464B7-2CD8-4293-8E10-1A4F9C64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4834364"/>
          <a:ext cx="190800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1831831</xdr:colOff>
      <xdr:row>62</xdr:row>
      <xdr:rowOff>12121</xdr:rowOff>
    </xdr:from>
    <xdr:to>
      <xdr:col>1</xdr:col>
      <xdr:colOff>1351230</xdr:colOff>
      <xdr:row>63</xdr:row>
      <xdr:rowOff>15121</xdr:rowOff>
    </xdr:to>
    <xdr:pic>
      <xdr:nvPicPr>
        <xdr:cNvPr id="203" name="Picture 141">
          <a:extLst>
            <a:ext uri="{FF2B5EF4-FFF2-40B4-BE49-F238E27FC236}">
              <a16:creationId xmlns:a16="http://schemas.microsoft.com/office/drawing/2014/main" id="{145346AB-4955-4073-8A74-AA53DCAE9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831" y="96726590"/>
          <a:ext cx="184111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25111</xdr:rowOff>
    </xdr:from>
    <xdr:to>
      <xdr:col>0</xdr:col>
      <xdr:colOff>1835608</xdr:colOff>
      <xdr:row>63</xdr:row>
      <xdr:rowOff>28111</xdr:rowOff>
    </xdr:to>
    <xdr:pic>
      <xdr:nvPicPr>
        <xdr:cNvPr id="204" name="Picture 143">
          <a:extLst>
            <a:ext uri="{FF2B5EF4-FFF2-40B4-BE49-F238E27FC236}">
              <a16:creationId xmlns:a16="http://schemas.microsoft.com/office/drawing/2014/main" id="{17943F2C-5AD6-41BB-ABCD-B8C1D3862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739580"/>
          <a:ext cx="1835608" cy="1908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71</xdr:row>
      <xdr:rowOff>12989</xdr:rowOff>
    </xdr:from>
    <xdr:ext cx="1908000" cy="1908000"/>
    <xdr:pic>
      <xdr:nvPicPr>
        <xdr:cNvPr id="205" name="รูปภาพ 16">
          <a:extLst>
            <a:ext uri="{FF2B5EF4-FFF2-40B4-BE49-F238E27FC236}">
              <a16:creationId xmlns:a16="http://schemas.microsoft.com/office/drawing/2014/main" id="{4AE21ADB-3613-4D91-B10F-B4ADE76DD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872458"/>
          <a:ext cx="1908000" cy="1908000"/>
        </a:xfrm>
        <a:prstGeom prst="rect">
          <a:avLst/>
        </a:prstGeom>
      </xdr:spPr>
    </xdr:pic>
    <xdr:clientData/>
  </xdr:oneCellAnchor>
  <xdr:twoCellAnchor editAs="oneCell">
    <xdr:from>
      <xdr:col>0</xdr:col>
      <xdr:colOff>1884868</xdr:colOff>
      <xdr:row>75</xdr:row>
      <xdr:rowOff>1900886</xdr:rowOff>
    </xdr:from>
    <xdr:to>
      <xdr:col>1</xdr:col>
      <xdr:colOff>1419942</xdr:colOff>
      <xdr:row>76</xdr:row>
      <xdr:rowOff>1903886</xdr:rowOff>
    </xdr:to>
    <xdr:pic>
      <xdr:nvPicPr>
        <xdr:cNvPr id="206" name="Picture 148">
          <a:extLst>
            <a:ext uri="{FF2B5EF4-FFF2-40B4-BE49-F238E27FC236}">
              <a16:creationId xmlns:a16="http://schemas.microsoft.com/office/drawing/2014/main" id="{2A017420-8DF1-49C6-A0D5-C1964B832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4868" y="123380355"/>
          <a:ext cx="185679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5412</xdr:rowOff>
    </xdr:from>
    <xdr:to>
      <xdr:col>0</xdr:col>
      <xdr:colOff>1908000</xdr:colOff>
      <xdr:row>77</xdr:row>
      <xdr:rowOff>8412</xdr:rowOff>
    </xdr:to>
    <xdr:pic>
      <xdr:nvPicPr>
        <xdr:cNvPr id="207" name="Picture 150">
          <a:extLst>
            <a:ext uri="{FF2B5EF4-FFF2-40B4-BE49-F238E27FC236}">
              <a16:creationId xmlns:a16="http://schemas.microsoft.com/office/drawing/2014/main" id="{7845EF5C-62C8-4B6F-8DD1-AC2851E84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389881"/>
          <a:ext cx="1908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433</xdr:rowOff>
    </xdr:from>
    <xdr:to>
      <xdr:col>0</xdr:col>
      <xdr:colOff>1857529</xdr:colOff>
      <xdr:row>55</xdr:row>
      <xdr:rowOff>3433</xdr:rowOff>
    </xdr:to>
    <xdr:pic>
      <xdr:nvPicPr>
        <xdr:cNvPr id="208" name="Picture 23">
          <a:extLst>
            <a:ext uri="{FF2B5EF4-FFF2-40B4-BE49-F238E27FC236}">
              <a16:creationId xmlns:a16="http://schemas.microsoft.com/office/drawing/2014/main" id="{CD4C7689-6217-4142-9C92-C91A85ED5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474902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9165</xdr:rowOff>
    </xdr:from>
    <xdr:to>
      <xdr:col>0</xdr:col>
      <xdr:colOff>1868509</xdr:colOff>
      <xdr:row>30</xdr:row>
      <xdr:rowOff>12165</xdr:rowOff>
    </xdr:to>
    <xdr:pic>
      <xdr:nvPicPr>
        <xdr:cNvPr id="209" name="Picture 29">
          <a:extLst>
            <a:ext uri="{FF2B5EF4-FFF2-40B4-BE49-F238E27FC236}">
              <a16:creationId xmlns:a16="http://schemas.microsoft.com/office/drawing/2014/main" id="{91A8FAB2-AB52-4A4F-AC9D-590C78FD0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763634"/>
          <a:ext cx="1868509" cy="1908000"/>
        </a:xfrm>
        <a:prstGeom prst="rect">
          <a:avLst/>
        </a:prstGeom>
      </xdr:spPr>
    </xdr:pic>
    <xdr:clientData/>
  </xdr:twoCellAnchor>
  <xdr:oneCellAnchor>
    <xdr:from>
      <xdr:col>0</xdr:col>
      <xdr:colOff>11907</xdr:colOff>
      <xdr:row>46</xdr:row>
      <xdr:rowOff>16235</xdr:rowOff>
    </xdr:from>
    <xdr:ext cx="1908000" cy="1908000"/>
    <xdr:pic>
      <xdr:nvPicPr>
        <xdr:cNvPr id="210" name="รูปภาพ 25">
          <a:extLst>
            <a:ext uri="{FF2B5EF4-FFF2-40B4-BE49-F238E27FC236}">
              <a16:creationId xmlns:a16="http://schemas.microsoft.com/office/drawing/2014/main" id="{40BB77BF-EDA9-4F60-8CD5-8F783CAE7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7" y="68155704"/>
          <a:ext cx="1908000" cy="19080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19</xdr:row>
      <xdr:rowOff>1903918</xdr:rowOff>
    </xdr:from>
    <xdr:to>
      <xdr:col>0</xdr:col>
      <xdr:colOff>1857529</xdr:colOff>
      <xdr:row>21</xdr:row>
      <xdr:rowOff>1918</xdr:rowOff>
    </xdr:to>
    <xdr:pic>
      <xdr:nvPicPr>
        <xdr:cNvPr id="211" name="Picture 139">
          <a:extLst>
            <a:ext uri="{FF2B5EF4-FFF2-40B4-BE49-F238E27FC236}">
              <a16:creationId xmlns:a16="http://schemas.microsoft.com/office/drawing/2014/main" id="{12C823F7-1338-4C2F-B814-87BBEADC8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608387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1900669</xdr:rowOff>
    </xdr:from>
    <xdr:to>
      <xdr:col>0</xdr:col>
      <xdr:colOff>1868509</xdr:colOff>
      <xdr:row>24</xdr:row>
      <xdr:rowOff>1903669</xdr:rowOff>
    </xdr:to>
    <xdr:pic>
      <xdr:nvPicPr>
        <xdr:cNvPr id="212" name="Picture 52">
          <a:extLst>
            <a:ext uri="{FF2B5EF4-FFF2-40B4-BE49-F238E27FC236}">
              <a16:creationId xmlns:a16="http://schemas.microsoft.com/office/drawing/2014/main" id="{2819B74E-6644-419A-BDE4-53BD50EAB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225138"/>
          <a:ext cx="186850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5411</xdr:rowOff>
    </xdr:from>
    <xdr:to>
      <xdr:col>0</xdr:col>
      <xdr:colOff>1857529</xdr:colOff>
      <xdr:row>51</xdr:row>
      <xdr:rowOff>8411</xdr:rowOff>
    </xdr:to>
    <xdr:pic>
      <xdr:nvPicPr>
        <xdr:cNvPr id="213" name="Picture 85">
          <a:extLst>
            <a:ext uri="{FF2B5EF4-FFF2-40B4-BE49-F238E27FC236}">
              <a16:creationId xmlns:a16="http://schemas.microsoft.com/office/drawing/2014/main" id="{521ACF2C-31E3-4E2B-A1A3-B442E984D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859880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12556</xdr:rowOff>
    </xdr:from>
    <xdr:to>
      <xdr:col>0</xdr:col>
      <xdr:colOff>1857529</xdr:colOff>
      <xdr:row>53</xdr:row>
      <xdr:rowOff>15556</xdr:rowOff>
    </xdr:to>
    <xdr:pic>
      <xdr:nvPicPr>
        <xdr:cNvPr id="214" name="Picture 81">
          <a:extLst>
            <a:ext uri="{FF2B5EF4-FFF2-40B4-BE49-F238E27FC236}">
              <a16:creationId xmlns:a16="http://schemas.microsoft.com/office/drawing/2014/main" id="{D8A04B05-4F6F-4312-97DA-B840B4E37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677025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215" name="AutoShape 4" descr="C:\Users\Admin\Downloads\Orchid-Flask-Dendrobium-Red-Flower-Tabtim-Siam.jpg_220x220.jpg_.webp">
          <a:extLst>
            <a:ext uri="{FF2B5EF4-FFF2-40B4-BE49-F238E27FC236}">
              <a16:creationId xmlns:a16="http://schemas.microsoft.com/office/drawing/2014/main" id="{5B0C7AF9-41EC-4BFF-BB83-A44DEC3BF491}"/>
            </a:ext>
          </a:extLst>
        </xdr:cNvPr>
        <xdr:cNvSpPr>
          <a:spLocks noChangeAspect="1" noChangeArrowheads="1"/>
        </xdr:cNvSpPr>
      </xdr:nvSpPr>
      <xdr:spPr bwMode="auto">
        <a:xfrm>
          <a:off x="533400" y="197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36</xdr:row>
      <xdr:rowOff>1896701</xdr:rowOff>
    </xdr:from>
    <xdr:to>
      <xdr:col>0</xdr:col>
      <xdr:colOff>1944792</xdr:colOff>
      <xdr:row>37</xdr:row>
      <xdr:rowOff>1899701</xdr:rowOff>
    </xdr:to>
    <xdr:pic>
      <xdr:nvPicPr>
        <xdr:cNvPr id="216" name="รูปภาพ 147">
          <a:extLst>
            <a:ext uri="{FF2B5EF4-FFF2-40B4-BE49-F238E27FC236}">
              <a16:creationId xmlns:a16="http://schemas.microsoft.com/office/drawing/2014/main" id="{E3950D07-6722-4008-94BB-87242BA94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986170"/>
          <a:ext cx="1944792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73</xdr:row>
      <xdr:rowOff>11185</xdr:rowOff>
    </xdr:from>
    <xdr:to>
      <xdr:col>0</xdr:col>
      <xdr:colOff>1784550</xdr:colOff>
      <xdr:row>74</xdr:row>
      <xdr:rowOff>14185</xdr:rowOff>
    </xdr:to>
    <xdr:pic>
      <xdr:nvPicPr>
        <xdr:cNvPr id="217" name="รูปภาพ 149">
          <a:extLst>
            <a:ext uri="{FF2B5EF4-FFF2-40B4-BE49-F238E27FC236}">
              <a16:creationId xmlns:a16="http://schemas.microsoft.com/office/drawing/2014/main" id="{A12511E9-CB9D-40D4-8DD4-71FC9F213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20490529"/>
          <a:ext cx="178454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27418</xdr:rowOff>
    </xdr:from>
    <xdr:to>
      <xdr:col>0</xdr:col>
      <xdr:colOff>1799978</xdr:colOff>
      <xdr:row>65</xdr:row>
      <xdr:rowOff>30418</xdr:rowOff>
    </xdr:to>
    <xdr:pic>
      <xdr:nvPicPr>
        <xdr:cNvPr id="218" name="รูปภาพ 151">
          <a:extLst>
            <a:ext uri="{FF2B5EF4-FFF2-40B4-BE49-F238E27FC236}">
              <a16:creationId xmlns:a16="http://schemas.microsoft.com/office/drawing/2014/main" id="{8BD27C83-42ED-4D61-8C95-1CB1B5F7D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551887"/>
          <a:ext cx="179997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4329</xdr:rowOff>
    </xdr:from>
    <xdr:to>
      <xdr:col>0</xdr:col>
      <xdr:colOff>1857529</xdr:colOff>
      <xdr:row>52</xdr:row>
      <xdr:rowOff>7329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99921BDD-614D-4714-8FDC-94996B799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763798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8443</xdr:rowOff>
    </xdr:from>
    <xdr:to>
      <xdr:col>0</xdr:col>
      <xdr:colOff>1857529</xdr:colOff>
      <xdr:row>50</xdr:row>
      <xdr:rowOff>11443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39AE325B-8745-45FE-B729-9D3EBF870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957912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11906</xdr:rowOff>
    </xdr:from>
    <xdr:to>
      <xdr:col>0</xdr:col>
      <xdr:colOff>1857529</xdr:colOff>
      <xdr:row>58</xdr:row>
      <xdr:rowOff>14906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D881C30-59F4-48C3-9A38-01511B80E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201375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3247</xdr:colOff>
      <xdr:row>55</xdr:row>
      <xdr:rowOff>1083</xdr:rowOff>
    </xdr:from>
    <xdr:to>
      <xdr:col>0</xdr:col>
      <xdr:colOff>1860776</xdr:colOff>
      <xdr:row>56</xdr:row>
      <xdr:rowOff>4083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914A1976-73A9-4E92-A552-BDE1AC0CD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7" y="83380552"/>
          <a:ext cx="18575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14071</xdr:rowOff>
    </xdr:from>
    <xdr:to>
      <xdr:col>0</xdr:col>
      <xdr:colOff>1840690</xdr:colOff>
      <xdr:row>41</xdr:row>
      <xdr:rowOff>17071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B0BD4AC9-8DEC-42F1-A80E-7DB7AD465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723540"/>
          <a:ext cx="184069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4330</xdr:colOff>
      <xdr:row>27</xdr:row>
      <xdr:rowOff>6492</xdr:rowOff>
    </xdr:from>
    <xdr:to>
      <xdr:col>0</xdr:col>
      <xdr:colOff>1843320</xdr:colOff>
      <xdr:row>28</xdr:row>
      <xdr:rowOff>9492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F6BDAE25-5EA6-4514-9AA9-E4D92E6B8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0" y="31950961"/>
          <a:ext cx="183899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14071</xdr:rowOff>
    </xdr:from>
    <xdr:to>
      <xdr:col>1</xdr:col>
      <xdr:colOff>79182</xdr:colOff>
      <xdr:row>27</xdr:row>
      <xdr:rowOff>17071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CDD17BB4-0CBC-48AA-A0FD-77753DBD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053540"/>
          <a:ext cx="2400901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1857378</xdr:colOff>
      <xdr:row>77</xdr:row>
      <xdr:rowOff>11907</xdr:rowOff>
    </xdr:from>
    <xdr:to>
      <xdr:col>1</xdr:col>
      <xdr:colOff>1375140</xdr:colOff>
      <xdr:row>78</xdr:row>
      <xdr:rowOff>14907</xdr:rowOff>
    </xdr:to>
    <xdr:pic>
      <xdr:nvPicPr>
        <xdr:cNvPr id="227" name="รูปภาพ 1">
          <a:extLst>
            <a:ext uri="{FF2B5EF4-FFF2-40B4-BE49-F238E27FC236}">
              <a16:creationId xmlns:a16="http://schemas.microsoft.com/office/drawing/2014/main" id="{1EDD1C59-C640-4531-9C40-EFFFEBB77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8" y="125301376"/>
          <a:ext cx="1839481" cy="1908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79</xdr:row>
      <xdr:rowOff>1903917</xdr:rowOff>
    </xdr:from>
    <xdr:ext cx="2849750" cy="1908000"/>
    <xdr:pic>
      <xdr:nvPicPr>
        <xdr:cNvPr id="235" name="Picture 234">
          <a:extLst>
            <a:ext uri="{FF2B5EF4-FFF2-40B4-BE49-F238E27FC236}">
              <a16:creationId xmlns:a16="http://schemas.microsoft.com/office/drawing/2014/main" id="{CA890951-8DEC-455A-83DE-E26F757CC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729417"/>
          <a:ext cx="2849750" cy="1908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78</xdr:row>
      <xdr:rowOff>625661</xdr:rowOff>
    </xdr:from>
    <xdr:ext cx="1275976" cy="1908000"/>
    <xdr:pic>
      <xdr:nvPicPr>
        <xdr:cNvPr id="236" name="Picture 235">
          <a:extLst>
            <a:ext uri="{FF2B5EF4-FFF2-40B4-BE49-F238E27FC236}">
              <a16:creationId xmlns:a16="http://schemas.microsoft.com/office/drawing/2014/main" id="{2E91204D-EB69-44B9-8E31-93B130CD8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820130"/>
          <a:ext cx="1275976" cy="19080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80</xdr:row>
      <xdr:rowOff>0</xdr:rowOff>
    </xdr:from>
    <xdr:ext cx="304800" cy="304800"/>
    <xdr:sp macro="" textlink="">
      <xdr:nvSpPr>
        <xdr:cNvPr id="237" name="AutoShape 9" descr="https://barcodery.com/api/Documents/Get?accountId=6465&amp;itemDocumentId=9669">
          <a:extLst>
            <a:ext uri="{FF2B5EF4-FFF2-40B4-BE49-F238E27FC236}">
              <a16:creationId xmlns:a16="http://schemas.microsoft.com/office/drawing/2014/main" id="{738F32F6-BE81-4BA8-B0E2-96E606351E28}"/>
            </a:ext>
          </a:extLst>
        </xdr:cNvPr>
        <xdr:cNvSpPr>
          <a:spLocks noChangeAspect="1" noChangeArrowheads="1"/>
        </xdr:cNvSpPr>
      </xdr:nvSpPr>
      <xdr:spPr bwMode="auto">
        <a:xfrm>
          <a:off x="990600" y="308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80</xdr:row>
      <xdr:rowOff>0</xdr:rowOff>
    </xdr:from>
    <xdr:ext cx="304800" cy="304800"/>
    <xdr:sp macro="" textlink="">
      <xdr:nvSpPr>
        <xdr:cNvPr id="238" name="AutoShape 2" descr="https://barcodery.com/api/Documents/Get?accountId=6465&amp;itemDocumentId=9654">
          <a:extLst>
            <a:ext uri="{FF2B5EF4-FFF2-40B4-BE49-F238E27FC236}">
              <a16:creationId xmlns:a16="http://schemas.microsoft.com/office/drawing/2014/main" id="{80A1130E-37AD-4450-BCEC-585DEDAF012E}"/>
            </a:ext>
          </a:extLst>
        </xdr:cNvPr>
        <xdr:cNvSpPr>
          <a:spLocks noChangeAspect="1" noChangeArrowheads="1"/>
        </xdr:cNvSpPr>
      </xdr:nvSpPr>
      <xdr:spPr bwMode="auto">
        <a:xfrm>
          <a:off x="990600" y="308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80</xdr:row>
      <xdr:rowOff>0</xdr:rowOff>
    </xdr:from>
    <xdr:ext cx="304800" cy="304800"/>
    <xdr:sp macro="" textlink="">
      <xdr:nvSpPr>
        <xdr:cNvPr id="239" name="AutoShape 1" descr="https://barcodery.com/api/Documents/Get?accountId=6465&amp;itemDocumentId=8875">
          <a:extLst>
            <a:ext uri="{FF2B5EF4-FFF2-40B4-BE49-F238E27FC236}">
              <a16:creationId xmlns:a16="http://schemas.microsoft.com/office/drawing/2014/main" id="{CC7BAA68-1CC9-4C8E-BCB1-869A24F008E3}"/>
            </a:ext>
          </a:extLst>
        </xdr:cNvPr>
        <xdr:cNvSpPr>
          <a:spLocks noChangeAspect="1" noChangeArrowheads="1"/>
        </xdr:cNvSpPr>
      </xdr:nvSpPr>
      <xdr:spPr bwMode="auto">
        <a:xfrm>
          <a:off x="990600" y="308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1</xdr:colOff>
      <xdr:row>81</xdr:row>
      <xdr:rowOff>7635</xdr:rowOff>
    </xdr:from>
    <xdr:to>
      <xdr:col>0</xdr:col>
      <xdr:colOff>1432324</xdr:colOff>
      <xdr:row>82</xdr:row>
      <xdr:rowOff>10635</xdr:rowOff>
    </xdr:to>
    <xdr:pic>
      <xdr:nvPicPr>
        <xdr:cNvPr id="240" name="รูปภาพ 37" descr="Pachara Blue">
          <a:extLst>
            <a:ext uri="{FF2B5EF4-FFF2-40B4-BE49-F238E27FC236}">
              <a16:creationId xmlns:a16="http://schemas.microsoft.com/office/drawing/2014/main" id="{766B7D89-83AA-478C-880E-81D8E0053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131643135"/>
          <a:ext cx="1432323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7143</xdr:rowOff>
    </xdr:from>
    <xdr:to>
      <xdr:col>0</xdr:col>
      <xdr:colOff>1908000</xdr:colOff>
      <xdr:row>83</xdr:row>
      <xdr:rowOff>10143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1E7BF3A8-ACAA-49E5-B93C-297FC8A89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547643"/>
          <a:ext cx="1908000" cy="1908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88</xdr:row>
      <xdr:rowOff>626341</xdr:rowOff>
    </xdr:from>
    <xdr:ext cx="1908000" cy="1908000"/>
    <xdr:pic>
      <xdr:nvPicPr>
        <xdr:cNvPr id="247" name="Picture 246">
          <a:extLst>
            <a:ext uri="{FF2B5EF4-FFF2-40B4-BE49-F238E27FC236}">
              <a16:creationId xmlns:a16="http://schemas.microsoft.com/office/drawing/2014/main" id="{2DD8C771-EB8A-4658-B826-380AA001B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071841"/>
          <a:ext cx="1908000" cy="1908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90</xdr:row>
      <xdr:rowOff>1242</xdr:rowOff>
    </xdr:from>
    <xdr:ext cx="2862000" cy="1908000"/>
    <xdr:pic>
      <xdr:nvPicPr>
        <xdr:cNvPr id="248" name="Picture 247">
          <a:extLst>
            <a:ext uri="{FF2B5EF4-FFF2-40B4-BE49-F238E27FC236}">
              <a16:creationId xmlns:a16="http://schemas.microsoft.com/office/drawing/2014/main" id="{77BA0F5C-13BE-409F-AA93-2E6BF7B7D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982773"/>
          <a:ext cx="2862000" cy="1908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91</xdr:row>
      <xdr:rowOff>16473</xdr:rowOff>
    </xdr:from>
    <xdr:ext cx="1908000" cy="1908000"/>
    <xdr:pic>
      <xdr:nvPicPr>
        <xdr:cNvPr id="249" name="Picture 248">
          <a:extLst>
            <a:ext uri="{FF2B5EF4-FFF2-40B4-BE49-F238E27FC236}">
              <a16:creationId xmlns:a16="http://schemas.microsoft.com/office/drawing/2014/main" id="{F783DC37-3622-4303-8C92-FF3B6E00E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808004"/>
          <a:ext cx="1908000" cy="1908000"/>
        </a:xfrm>
        <a:prstGeom prst="rect">
          <a:avLst/>
        </a:prstGeom>
      </xdr:spPr>
    </xdr:pic>
    <xdr:clientData/>
  </xdr:oneCellAnchor>
  <xdr:twoCellAnchor editAs="oneCell">
    <xdr:from>
      <xdr:col>0</xdr:col>
      <xdr:colOff>3</xdr:colOff>
      <xdr:row>83</xdr:row>
      <xdr:rowOff>0</xdr:rowOff>
    </xdr:from>
    <xdr:to>
      <xdr:col>0</xdr:col>
      <xdr:colOff>1959570</xdr:colOff>
      <xdr:row>84</xdr:row>
      <xdr:rowOff>3000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9E161C8-785F-4174-B058-70AD4BBC4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135588375"/>
          <a:ext cx="1959567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</xdr:colOff>
      <xdr:row>84</xdr:row>
      <xdr:rowOff>0</xdr:rowOff>
    </xdr:from>
    <xdr:to>
      <xdr:col>1</xdr:col>
      <xdr:colOff>256661</xdr:colOff>
      <xdr:row>85</xdr:row>
      <xdr:rowOff>3000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A633FB-464B-47D5-8590-F1AD793CE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137493375"/>
          <a:ext cx="2578377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</xdr:col>
      <xdr:colOff>608100</xdr:colOff>
      <xdr:row>86</xdr:row>
      <xdr:rowOff>3000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95E2A5A-4B11-4BED-8566-4BBD722C9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398375"/>
          <a:ext cx="292981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86</xdr:row>
      <xdr:rowOff>0</xdr:rowOff>
    </xdr:from>
    <xdr:to>
      <xdr:col>1</xdr:col>
      <xdr:colOff>246396</xdr:colOff>
      <xdr:row>87</xdr:row>
      <xdr:rowOff>3000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AEB81A9-1856-46B6-8549-551675443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141303375"/>
          <a:ext cx="256811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1943831</xdr:colOff>
      <xdr:row>88</xdr:row>
      <xdr:rowOff>3000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9A04F68-FB5C-4B7F-8955-5C065C326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208375"/>
          <a:ext cx="1943831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1908000</xdr:colOff>
      <xdr:row>49</xdr:row>
      <xdr:rowOff>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781FEE0-DDEF-403D-843E-9A60B08C1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72854344"/>
          <a:ext cx="1908000" cy="190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02"/>
  <sheetViews>
    <sheetView tabSelected="1" zoomScale="80" zoomScaleNormal="80" workbookViewId="0">
      <selection activeCell="A8" sqref="A8:F9"/>
    </sheetView>
  </sheetViews>
  <sheetFormatPr defaultRowHeight="31.5"/>
  <cols>
    <col min="1" max="1" width="34.85546875" customWidth="1"/>
    <col min="2" max="2" width="25.85546875" customWidth="1"/>
    <col min="3" max="3" width="31.85546875" style="60" customWidth="1"/>
    <col min="4" max="4" width="55" style="1" customWidth="1"/>
    <col min="5" max="5" width="13.140625" bestFit="1" customWidth="1"/>
    <col min="6" max="6" width="16" style="91" customWidth="1"/>
    <col min="7" max="7" width="18.28515625" style="77" customWidth="1"/>
    <col min="8" max="8" width="11.140625" customWidth="1"/>
    <col min="9" max="9" width="13.7109375" customWidth="1"/>
  </cols>
  <sheetData>
    <row r="1" spans="1:9" ht="35.1" customHeight="1">
      <c r="A1" s="25"/>
      <c r="B1" s="25"/>
      <c r="C1" s="111" t="s">
        <v>3</v>
      </c>
      <c r="D1" s="112"/>
      <c r="E1" s="6"/>
      <c r="F1" s="78"/>
      <c r="G1" s="65"/>
      <c r="H1" s="6"/>
      <c r="I1" s="2"/>
    </row>
    <row r="2" spans="1:9" ht="24.95" customHeight="1">
      <c r="A2" s="25"/>
      <c r="B2" s="25"/>
      <c r="C2" s="113" t="s">
        <v>17</v>
      </c>
      <c r="D2" s="114"/>
      <c r="E2" s="3"/>
      <c r="F2" s="79"/>
      <c r="G2" s="66"/>
      <c r="H2" s="3"/>
      <c r="I2" s="4"/>
    </row>
    <row r="3" spans="1:9" ht="24.95" customHeight="1">
      <c r="A3" s="25"/>
      <c r="B3" s="25"/>
      <c r="C3" s="113" t="s">
        <v>18</v>
      </c>
      <c r="D3" s="114"/>
      <c r="E3" s="3"/>
      <c r="F3" s="79"/>
      <c r="G3" s="66"/>
      <c r="H3" s="3"/>
      <c r="I3" s="4"/>
    </row>
    <row r="4" spans="1:9" ht="24.95" customHeight="1">
      <c r="A4" s="25"/>
      <c r="B4" s="25"/>
      <c r="C4" s="115" t="s">
        <v>4</v>
      </c>
      <c r="D4" s="116"/>
      <c r="E4" s="3"/>
      <c r="F4" s="79"/>
      <c r="G4" s="66"/>
      <c r="H4" s="5"/>
      <c r="I4" s="4"/>
    </row>
    <row r="5" spans="1:9" ht="20.100000000000001" customHeight="1">
      <c r="A5" s="25"/>
      <c r="B5" s="25"/>
      <c r="C5" s="119" t="s">
        <v>5</v>
      </c>
      <c r="D5" s="120"/>
      <c r="E5" s="121"/>
      <c r="F5" s="80"/>
      <c r="G5" s="67"/>
      <c r="H5" s="10"/>
      <c r="I5" s="14"/>
    </row>
    <row r="6" spans="1:9" ht="30" customHeight="1">
      <c r="A6" s="130" t="s">
        <v>20</v>
      </c>
      <c r="B6" s="130"/>
      <c r="C6" s="56"/>
      <c r="D6" s="128" t="s">
        <v>19</v>
      </c>
      <c r="E6" s="26"/>
      <c r="F6" s="81"/>
      <c r="G6" s="68"/>
      <c r="H6" s="101" t="s">
        <v>6</v>
      </c>
      <c r="I6" s="14"/>
    </row>
    <row r="7" spans="1:9" ht="30" customHeight="1">
      <c r="A7" s="131"/>
      <c r="B7" s="131"/>
      <c r="C7" s="56"/>
      <c r="D7" s="129"/>
      <c r="E7" s="26"/>
      <c r="F7" s="81"/>
      <c r="G7" s="68"/>
      <c r="H7" s="101"/>
      <c r="I7" s="15"/>
    </row>
    <row r="8" spans="1:9" ht="60" customHeight="1">
      <c r="A8" s="132" t="s">
        <v>184</v>
      </c>
      <c r="B8" s="132"/>
      <c r="C8" s="132"/>
      <c r="D8" s="132"/>
      <c r="E8" s="132"/>
      <c r="F8" s="132"/>
      <c r="G8" s="97" t="s">
        <v>183</v>
      </c>
      <c r="H8" s="62"/>
      <c r="I8" s="95"/>
    </row>
    <row r="9" spans="1:9" ht="60" customHeight="1">
      <c r="A9" s="133"/>
      <c r="B9" s="133"/>
      <c r="C9" s="133"/>
      <c r="D9" s="133"/>
      <c r="E9" s="133"/>
      <c r="F9" s="133"/>
      <c r="G9" s="98"/>
      <c r="H9" s="62"/>
      <c r="I9" s="96"/>
    </row>
    <row r="10" spans="1:9" ht="20.100000000000001" customHeight="1">
      <c r="A10" s="122" t="s">
        <v>1</v>
      </c>
      <c r="B10" s="123"/>
      <c r="C10" s="117" t="s">
        <v>0</v>
      </c>
      <c r="D10" s="117" t="s">
        <v>16</v>
      </c>
      <c r="E10" s="126" t="s">
        <v>2</v>
      </c>
      <c r="F10" s="109" t="s">
        <v>166</v>
      </c>
      <c r="G10" s="99" t="s">
        <v>179</v>
      </c>
      <c r="H10" s="102" t="s">
        <v>7</v>
      </c>
      <c r="I10" s="104" t="s">
        <v>14</v>
      </c>
    </row>
    <row r="11" spans="1:9" ht="20.100000000000001" customHeight="1">
      <c r="A11" s="124"/>
      <c r="B11" s="125"/>
      <c r="C11" s="118"/>
      <c r="D11" s="118"/>
      <c r="E11" s="127"/>
      <c r="F11" s="110"/>
      <c r="G11" s="100"/>
      <c r="H11" s="103"/>
      <c r="I11" s="104"/>
    </row>
    <row r="12" spans="1:9" ht="50.1" customHeight="1">
      <c r="A12" s="31"/>
      <c r="B12" s="32"/>
      <c r="C12" s="34" t="s">
        <v>21</v>
      </c>
      <c r="D12" s="35"/>
      <c r="E12" s="33"/>
      <c r="F12" s="82"/>
      <c r="G12" s="69"/>
      <c r="H12" s="12"/>
      <c r="I12" s="36"/>
    </row>
    <row r="13" spans="1:9" ht="150" customHeight="1">
      <c r="A13" s="27"/>
      <c r="B13" s="44"/>
      <c r="C13" s="57" t="s">
        <v>92</v>
      </c>
      <c r="D13" s="37" t="s">
        <v>178</v>
      </c>
      <c r="E13" s="7">
        <v>40</v>
      </c>
      <c r="F13" s="83" t="s">
        <v>180</v>
      </c>
      <c r="G13" s="70"/>
      <c r="H13" s="12"/>
      <c r="I13" s="16">
        <f t="shared" ref="I13:I44" si="0">SUM(E13)*(H13)</f>
        <v>0</v>
      </c>
    </row>
    <row r="14" spans="1:9" ht="150" customHeight="1">
      <c r="A14" s="27"/>
      <c r="B14" s="44"/>
      <c r="C14" s="57" t="s">
        <v>93</v>
      </c>
      <c r="D14" s="37" t="s">
        <v>22</v>
      </c>
      <c r="E14" s="7">
        <v>40</v>
      </c>
      <c r="F14" s="83" t="s">
        <v>180</v>
      </c>
      <c r="G14" s="70"/>
      <c r="H14" s="12"/>
      <c r="I14" s="16">
        <f t="shared" si="0"/>
        <v>0</v>
      </c>
    </row>
    <row r="15" spans="1:9" ht="150" customHeight="1">
      <c r="A15" s="27"/>
      <c r="B15" s="44"/>
      <c r="C15" s="57" t="s">
        <v>94</v>
      </c>
      <c r="D15" s="38" t="s">
        <v>23</v>
      </c>
      <c r="E15" s="7">
        <v>40</v>
      </c>
      <c r="F15" s="83" t="s">
        <v>180</v>
      </c>
      <c r="G15" s="70"/>
      <c r="H15" s="12"/>
      <c r="I15" s="16">
        <f t="shared" si="0"/>
        <v>0</v>
      </c>
    </row>
    <row r="16" spans="1:9" ht="150" customHeight="1">
      <c r="A16" s="27"/>
      <c r="B16" s="44"/>
      <c r="C16" s="57" t="s">
        <v>95</v>
      </c>
      <c r="D16" s="37" t="s">
        <v>24</v>
      </c>
      <c r="E16" s="7">
        <v>40</v>
      </c>
      <c r="F16" s="83" t="s">
        <v>180</v>
      </c>
      <c r="G16" s="70"/>
      <c r="H16" s="12"/>
      <c r="I16" s="16">
        <f t="shared" si="0"/>
        <v>0</v>
      </c>
    </row>
    <row r="17" spans="1:9" ht="150" customHeight="1">
      <c r="A17" s="27"/>
      <c r="B17" s="44"/>
      <c r="C17" s="57" t="s">
        <v>96</v>
      </c>
      <c r="D17" s="39" t="s">
        <v>25</v>
      </c>
      <c r="E17" s="7">
        <v>40</v>
      </c>
      <c r="F17" s="84" t="s">
        <v>180</v>
      </c>
      <c r="G17" s="70">
        <v>35</v>
      </c>
      <c r="H17" s="12"/>
      <c r="I17" s="16">
        <f t="shared" si="0"/>
        <v>0</v>
      </c>
    </row>
    <row r="18" spans="1:9" ht="150" customHeight="1">
      <c r="A18" s="27"/>
      <c r="B18" s="44"/>
      <c r="C18" s="57" t="s">
        <v>97</v>
      </c>
      <c r="D18" s="37" t="s">
        <v>26</v>
      </c>
      <c r="E18" s="7">
        <v>40</v>
      </c>
      <c r="F18" s="84" t="s">
        <v>180</v>
      </c>
      <c r="G18" s="70"/>
      <c r="H18" s="12"/>
      <c r="I18" s="16">
        <f t="shared" si="0"/>
        <v>0</v>
      </c>
    </row>
    <row r="19" spans="1:9" ht="150" customHeight="1">
      <c r="A19" s="27"/>
      <c r="B19" s="44"/>
      <c r="C19" s="57" t="s">
        <v>98</v>
      </c>
      <c r="D19" s="37" t="s">
        <v>27</v>
      </c>
      <c r="E19" s="7">
        <v>40</v>
      </c>
      <c r="F19" s="84" t="s">
        <v>180</v>
      </c>
      <c r="G19" s="70"/>
      <c r="H19" s="12"/>
      <c r="I19" s="16">
        <f t="shared" si="0"/>
        <v>0</v>
      </c>
    </row>
    <row r="20" spans="1:9" ht="150" customHeight="1">
      <c r="A20" s="27"/>
      <c r="B20" s="44"/>
      <c r="C20" s="57" t="s">
        <v>99</v>
      </c>
      <c r="D20" s="37" t="s">
        <v>167</v>
      </c>
      <c r="E20" s="7">
        <v>40</v>
      </c>
      <c r="F20" s="84" t="s">
        <v>180</v>
      </c>
      <c r="G20" s="70"/>
      <c r="H20" s="12"/>
      <c r="I20" s="16">
        <f t="shared" si="0"/>
        <v>0</v>
      </c>
    </row>
    <row r="21" spans="1:9" ht="150" customHeight="1">
      <c r="A21" s="27"/>
      <c r="B21" s="44"/>
      <c r="C21" s="57" t="s">
        <v>100</v>
      </c>
      <c r="D21" s="37" t="s">
        <v>28</v>
      </c>
      <c r="E21" s="7">
        <v>40</v>
      </c>
      <c r="F21" s="84" t="s">
        <v>180</v>
      </c>
      <c r="G21" s="70"/>
      <c r="H21" s="12"/>
      <c r="I21" s="16">
        <f t="shared" si="0"/>
        <v>0</v>
      </c>
    </row>
    <row r="22" spans="1:9" ht="150" customHeight="1">
      <c r="A22" s="27"/>
      <c r="B22" s="44"/>
      <c r="C22" s="57" t="s">
        <v>101</v>
      </c>
      <c r="D22" s="40" t="s">
        <v>29</v>
      </c>
      <c r="E22" s="7">
        <v>40</v>
      </c>
      <c r="F22" s="84" t="s">
        <v>180</v>
      </c>
      <c r="G22" s="70"/>
      <c r="H22" s="12"/>
      <c r="I22" s="16">
        <f t="shared" si="0"/>
        <v>0</v>
      </c>
    </row>
    <row r="23" spans="1:9" ht="150" customHeight="1">
      <c r="A23" s="27"/>
      <c r="B23" s="44"/>
      <c r="C23" s="57" t="s">
        <v>102</v>
      </c>
      <c r="D23" s="37" t="s">
        <v>30</v>
      </c>
      <c r="E23" s="7">
        <v>40</v>
      </c>
      <c r="F23" s="84" t="s">
        <v>180</v>
      </c>
      <c r="G23" s="70"/>
      <c r="H23" s="12"/>
      <c r="I23" s="16">
        <f t="shared" si="0"/>
        <v>0</v>
      </c>
    </row>
    <row r="24" spans="1:9" ht="150" customHeight="1">
      <c r="A24" s="27"/>
      <c r="B24" s="44"/>
      <c r="C24" s="57" t="s">
        <v>103</v>
      </c>
      <c r="D24" s="37" t="s">
        <v>31</v>
      </c>
      <c r="E24" s="7">
        <v>40</v>
      </c>
      <c r="F24" s="84" t="s">
        <v>180</v>
      </c>
      <c r="G24" s="70"/>
      <c r="H24" s="12"/>
      <c r="I24" s="16">
        <f t="shared" si="0"/>
        <v>0</v>
      </c>
    </row>
    <row r="25" spans="1:9" ht="150" customHeight="1">
      <c r="A25" s="27"/>
      <c r="B25" s="44"/>
      <c r="C25" s="57" t="s">
        <v>104</v>
      </c>
      <c r="D25" s="37" t="s">
        <v>32</v>
      </c>
      <c r="E25" s="7">
        <v>40</v>
      </c>
      <c r="F25" s="84" t="s">
        <v>180</v>
      </c>
      <c r="G25" s="70"/>
      <c r="H25" s="12"/>
      <c r="I25" s="16">
        <f t="shared" si="0"/>
        <v>0</v>
      </c>
    </row>
    <row r="26" spans="1:9" ht="150" customHeight="1">
      <c r="A26" s="27"/>
      <c r="B26" s="44"/>
      <c r="C26" s="57" t="s">
        <v>105</v>
      </c>
      <c r="D26" s="37" t="s">
        <v>33</v>
      </c>
      <c r="E26" s="7">
        <v>40</v>
      </c>
      <c r="F26" s="84" t="s">
        <v>180</v>
      </c>
      <c r="G26" s="70"/>
      <c r="H26" s="12"/>
      <c r="I26" s="16">
        <f t="shared" si="0"/>
        <v>0</v>
      </c>
    </row>
    <row r="27" spans="1:9" ht="150" customHeight="1">
      <c r="A27" s="27"/>
      <c r="B27" s="44"/>
      <c r="C27" s="57" t="s">
        <v>106</v>
      </c>
      <c r="D27" s="37" t="s">
        <v>34</v>
      </c>
      <c r="E27" s="7">
        <v>40</v>
      </c>
      <c r="F27" s="84" t="s">
        <v>180</v>
      </c>
      <c r="G27" s="70"/>
      <c r="H27" s="12"/>
      <c r="I27" s="16">
        <f t="shared" si="0"/>
        <v>0</v>
      </c>
    </row>
    <row r="28" spans="1:9" ht="150" customHeight="1">
      <c r="A28" s="27"/>
      <c r="B28" s="44"/>
      <c r="C28" s="57" t="s">
        <v>107</v>
      </c>
      <c r="D28" s="37" t="s">
        <v>35</v>
      </c>
      <c r="E28" s="7">
        <v>40</v>
      </c>
      <c r="F28" s="84" t="s">
        <v>180</v>
      </c>
      <c r="G28" s="70"/>
      <c r="H28" s="12"/>
      <c r="I28" s="16">
        <f t="shared" si="0"/>
        <v>0</v>
      </c>
    </row>
    <row r="29" spans="1:9" ht="150" customHeight="1">
      <c r="A29" s="27"/>
      <c r="B29" s="44"/>
      <c r="C29" s="57" t="s">
        <v>108</v>
      </c>
      <c r="D29" s="37" t="s">
        <v>36</v>
      </c>
      <c r="E29" s="7">
        <v>40</v>
      </c>
      <c r="F29" s="84" t="s">
        <v>180</v>
      </c>
      <c r="G29" s="70"/>
      <c r="H29" s="12"/>
      <c r="I29" s="16">
        <f t="shared" si="0"/>
        <v>0</v>
      </c>
    </row>
    <row r="30" spans="1:9" ht="150" customHeight="1">
      <c r="A30" s="27"/>
      <c r="B30" s="44"/>
      <c r="C30" s="57" t="s">
        <v>109</v>
      </c>
      <c r="D30" s="38" t="s">
        <v>37</v>
      </c>
      <c r="E30" s="7">
        <v>40</v>
      </c>
      <c r="F30" s="84" t="s">
        <v>180</v>
      </c>
      <c r="G30" s="70"/>
      <c r="H30" s="12"/>
      <c r="I30" s="16">
        <f t="shared" si="0"/>
        <v>0</v>
      </c>
    </row>
    <row r="31" spans="1:9" ht="150" customHeight="1">
      <c r="A31" s="27"/>
      <c r="B31" s="44"/>
      <c r="C31" s="57" t="s">
        <v>110</v>
      </c>
      <c r="D31" s="40" t="s">
        <v>38</v>
      </c>
      <c r="E31" s="7">
        <v>40</v>
      </c>
      <c r="F31" s="84" t="s">
        <v>180</v>
      </c>
      <c r="G31" s="70"/>
      <c r="H31" s="12"/>
      <c r="I31" s="16">
        <f t="shared" si="0"/>
        <v>0</v>
      </c>
    </row>
    <row r="32" spans="1:9" ht="150" customHeight="1">
      <c r="A32" s="27"/>
      <c r="B32" s="44"/>
      <c r="C32" s="57" t="s">
        <v>111</v>
      </c>
      <c r="D32" s="37" t="s">
        <v>39</v>
      </c>
      <c r="E32" s="7">
        <v>40</v>
      </c>
      <c r="F32" s="84" t="s">
        <v>180</v>
      </c>
      <c r="G32" s="70"/>
      <c r="H32" s="12"/>
      <c r="I32" s="16">
        <f t="shared" si="0"/>
        <v>0</v>
      </c>
    </row>
    <row r="33" spans="1:9" ht="150" customHeight="1">
      <c r="A33" s="27"/>
      <c r="B33" s="44"/>
      <c r="C33" s="57" t="s">
        <v>112</v>
      </c>
      <c r="D33" s="37" t="s">
        <v>40</v>
      </c>
      <c r="E33" s="7">
        <v>40</v>
      </c>
      <c r="F33" s="84" t="s">
        <v>180</v>
      </c>
      <c r="G33" s="70"/>
      <c r="H33" s="12"/>
      <c r="I33" s="16">
        <f t="shared" si="0"/>
        <v>0</v>
      </c>
    </row>
    <row r="34" spans="1:9" ht="150" customHeight="1">
      <c r="A34" s="27"/>
      <c r="B34" s="44"/>
      <c r="C34" s="57" t="s">
        <v>113</v>
      </c>
      <c r="D34" s="37" t="s">
        <v>41</v>
      </c>
      <c r="E34" s="7">
        <v>40</v>
      </c>
      <c r="F34" s="84" t="s">
        <v>180</v>
      </c>
      <c r="G34" s="70"/>
      <c r="H34" s="12"/>
      <c r="I34" s="16">
        <f t="shared" si="0"/>
        <v>0</v>
      </c>
    </row>
    <row r="35" spans="1:9" ht="150" customHeight="1">
      <c r="A35" s="27"/>
      <c r="B35" s="44"/>
      <c r="C35" s="57" t="s">
        <v>114</v>
      </c>
      <c r="D35" s="37" t="s">
        <v>42</v>
      </c>
      <c r="E35" s="7">
        <v>40</v>
      </c>
      <c r="F35" s="84" t="s">
        <v>180</v>
      </c>
      <c r="G35" s="70"/>
      <c r="H35" s="12"/>
      <c r="I35" s="16">
        <f t="shared" si="0"/>
        <v>0</v>
      </c>
    </row>
    <row r="36" spans="1:9" ht="150" customHeight="1">
      <c r="A36" s="27"/>
      <c r="B36" s="44"/>
      <c r="C36" s="57" t="s">
        <v>115</v>
      </c>
      <c r="D36" s="37" t="s">
        <v>43</v>
      </c>
      <c r="E36" s="7">
        <v>40</v>
      </c>
      <c r="F36" s="84" t="s">
        <v>180</v>
      </c>
      <c r="G36" s="70"/>
      <c r="H36" s="12"/>
      <c r="I36" s="16">
        <f t="shared" si="0"/>
        <v>0</v>
      </c>
    </row>
    <row r="37" spans="1:9" ht="150" customHeight="1">
      <c r="A37" s="27"/>
      <c r="B37" s="44"/>
      <c r="C37" s="57" t="s">
        <v>116</v>
      </c>
      <c r="D37" s="37" t="s">
        <v>44</v>
      </c>
      <c r="E37" s="7">
        <v>40</v>
      </c>
      <c r="F37" s="84" t="s">
        <v>180</v>
      </c>
      <c r="G37" s="70"/>
      <c r="H37" s="12"/>
      <c r="I37" s="16">
        <f t="shared" si="0"/>
        <v>0</v>
      </c>
    </row>
    <row r="38" spans="1:9" ht="150" customHeight="1">
      <c r="A38" s="27"/>
      <c r="B38" s="44"/>
      <c r="C38" s="57" t="s">
        <v>117</v>
      </c>
      <c r="D38" s="37" t="s">
        <v>45</v>
      </c>
      <c r="E38" s="7">
        <v>40</v>
      </c>
      <c r="F38" s="84" t="s">
        <v>180</v>
      </c>
      <c r="G38" s="70"/>
      <c r="H38" s="12"/>
      <c r="I38" s="16">
        <f t="shared" si="0"/>
        <v>0</v>
      </c>
    </row>
    <row r="39" spans="1:9" ht="150" customHeight="1">
      <c r="A39" s="27"/>
      <c r="B39" s="44"/>
      <c r="C39" s="57" t="s">
        <v>118</v>
      </c>
      <c r="D39" s="37" t="s">
        <v>46</v>
      </c>
      <c r="E39" s="7">
        <v>40</v>
      </c>
      <c r="F39" s="84" t="s">
        <v>180</v>
      </c>
      <c r="G39" s="70"/>
      <c r="H39" s="12"/>
      <c r="I39" s="16">
        <f t="shared" si="0"/>
        <v>0</v>
      </c>
    </row>
    <row r="40" spans="1:9" ht="150" customHeight="1">
      <c r="A40" s="27"/>
      <c r="B40" s="44"/>
      <c r="C40" s="57" t="s">
        <v>119</v>
      </c>
      <c r="D40" s="37" t="s">
        <v>47</v>
      </c>
      <c r="E40" s="7">
        <v>40</v>
      </c>
      <c r="F40" s="84" t="s">
        <v>180</v>
      </c>
      <c r="G40" s="70"/>
      <c r="H40" s="12"/>
      <c r="I40" s="16">
        <f t="shared" si="0"/>
        <v>0</v>
      </c>
    </row>
    <row r="41" spans="1:9" ht="150" customHeight="1">
      <c r="A41" s="27"/>
      <c r="B41" s="44"/>
      <c r="C41" s="57" t="s">
        <v>120</v>
      </c>
      <c r="D41" s="37" t="s">
        <v>48</v>
      </c>
      <c r="E41" s="7">
        <v>40</v>
      </c>
      <c r="F41" s="84" t="s">
        <v>180</v>
      </c>
      <c r="G41" s="70"/>
      <c r="H41" s="12"/>
      <c r="I41" s="16">
        <f t="shared" si="0"/>
        <v>0</v>
      </c>
    </row>
    <row r="42" spans="1:9" ht="150" customHeight="1">
      <c r="A42" s="27"/>
      <c r="B42" s="44"/>
      <c r="C42" s="57" t="s">
        <v>121</v>
      </c>
      <c r="D42" s="38" t="s">
        <v>49</v>
      </c>
      <c r="E42" s="7">
        <v>40</v>
      </c>
      <c r="F42" s="84" t="s">
        <v>180</v>
      </c>
      <c r="G42" s="70"/>
      <c r="H42" s="12"/>
      <c r="I42" s="16">
        <f t="shared" si="0"/>
        <v>0</v>
      </c>
    </row>
    <row r="43" spans="1:9" ht="150" customHeight="1">
      <c r="A43" s="27"/>
      <c r="B43" s="44"/>
      <c r="C43" s="57" t="s">
        <v>122</v>
      </c>
      <c r="D43" s="37" t="s">
        <v>50</v>
      </c>
      <c r="E43" s="7">
        <v>40</v>
      </c>
      <c r="F43" s="84" t="s">
        <v>180</v>
      </c>
      <c r="G43" s="70"/>
      <c r="H43" s="12"/>
      <c r="I43" s="16">
        <f t="shared" si="0"/>
        <v>0</v>
      </c>
    </row>
    <row r="44" spans="1:9" ht="150" customHeight="1">
      <c r="A44" s="27"/>
      <c r="B44" s="44"/>
      <c r="C44" s="57" t="s">
        <v>123</v>
      </c>
      <c r="D44" s="37" t="s">
        <v>51</v>
      </c>
      <c r="E44" s="7">
        <v>40</v>
      </c>
      <c r="F44" s="84" t="s">
        <v>180</v>
      </c>
      <c r="G44" s="70"/>
      <c r="H44" s="12"/>
      <c r="I44" s="16">
        <f t="shared" si="0"/>
        <v>0</v>
      </c>
    </row>
    <row r="45" spans="1:9" ht="150" customHeight="1">
      <c r="A45" s="27"/>
      <c r="B45" s="44"/>
      <c r="C45" s="57" t="s">
        <v>124</v>
      </c>
      <c r="D45" s="37" t="s">
        <v>52</v>
      </c>
      <c r="E45" s="7">
        <v>40</v>
      </c>
      <c r="F45" s="84" t="s">
        <v>180</v>
      </c>
      <c r="G45" s="70"/>
      <c r="H45" s="12"/>
      <c r="I45" s="16">
        <f t="shared" ref="I45:I77" si="1">SUM(E45)*(H45)</f>
        <v>0</v>
      </c>
    </row>
    <row r="46" spans="1:9" ht="150" customHeight="1">
      <c r="A46" s="27"/>
      <c r="B46" s="44"/>
      <c r="C46" s="57" t="s">
        <v>125</v>
      </c>
      <c r="D46" s="38" t="s">
        <v>88</v>
      </c>
      <c r="E46" s="7">
        <v>40</v>
      </c>
      <c r="F46" s="84" t="s">
        <v>180</v>
      </c>
      <c r="G46" s="70"/>
      <c r="H46" s="12"/>
      <c r="I46" s="16">
        <f t="shared" si="1"/>
        <v>0</v>
      </c>
    </row>
    <row r="47" spans="1:9" ht="150" customHeight="1">
      <c r="A47" s="27"/>
      <c r="B47" s="44"/>
      <c r="C47" s="57" t="s">
        <v>126</v>
      </c>
      <c r="D47" s="37" t="s">
        <v>53</v>
      </c>
      <c r="E47" s="7">
        <v>40</v>
      </c>
      <c r="F47" s="84" t="s">
        <v>180</v>
      </c>
      <c r="G47" s="70"/>
      <c r="H47" s="12"/>
      <c r="I47" s="16">
        <f t="shared" si="1"/>
        <v>0</v>
      </c>
    </row>
    <row r="48" spans="1:9" ht="150" customHeight="1">
      <c r="A48" s="27"/>
      <c r="B48" s="44"/>
      <c r="C48" s="57" t="s">
        <v>127</v>
      </c>
      <c r="D48" s="37" t="s">
        <v>54</v>
      </c>
      <c r="E48" s="7">
        <v>40</v>
      </c>
      <c r="F48" s="84" t="s">
        <v>180</v>
      </c>
      <c r="G48" s="70"/>
      <c r="H48" s="12"/>
      <c r="I48" s="16">
        <f t="shared" si="1"/>
        <v>0</v>
      </c>
    </row>
    <row r="49" spans="1:9" ht="150" customHeight="1">
      <c r="A49" s="27"/>
      <c r="B49" s="44"/>
      <c r="C49" s="57" t="s">
        <v>181</v>
      </c>
      <c r="D49" s="37" t="s">
        <v>182</v>
      </c>
      <c r="E49" s="7">
        <v>40</v>
      </c>
      <c r="F49" s="84" t="s">
        <v>180</v>
      </c>
      <c r="G49" s="70">
        <v>35</v>
      </c>
      <c r="H49" s="12"/>
      <c r="I49" s="16">
        <f t="shared" si="1"/>
        <v>0</v>
      </c>
    </row>
    <row r="50" spans="1:9" ht="150" customHeight="1">
      <c r="A50" s="27"/>
      <c r="B50" s="46"/>
      <c r="C50" s="57" t="s">
        <v>128</v>
      </c>
      <c r="D50" s="37" t="s">
        <v>55</v>
      </c>
      <c r="E50" s="7">
        <v>40</v>
      </c>
      <c r="F50" s="84" t="s">
        <v>180</v>
      </c>
      <c r="G50" s="70"/>
      <c r="H50" s="12"/>
      <c r="I50" s="16">
        <f t="shared" si="1"/>
        <v>0</v>
      </c>
    </row>
    <row r="51" spans="1:9" ht="150" customHeight="1">
      <c r="A51" s="27"/>
      <c r="B51" s="44"/>
      <c r="C51" s="57" t="s">
        <v>129</v>
      </c>
      <c r="D51" s="37" t="s">
        <v>56</v>
      </c>
      <c r="E51" s="7">
        <v>40</v>
      </c>
      <c r="F51" s="84" t="s">
        <v>180</v>
      </c>
      <c r="G51" s="70"/>
      <c r="H51" s="12"/>
      <c r="I51" s="16">
        <f t="shared" si="1"/>
        <v>0</v>
      </c>
    </row>
    <row r="52" spans="1:9" ht="150" customHeight="1">
      <c r="A52" s="27"/>
      <c r="B52" s="44"/>
      <c r="C52" s="57" t="s">
        <v>130</v>
      </c>
      <c r="D52" s="37" t="s">
        <v>57</v>
      </c>
      <c r="E52" s="7">
        <v>40</v>
      </c>
      <c r="F52" s="84" t="s">
        <v>180</v>
      </c>
      <c r="G52" s="70"/>
      <c r="H52" s="12"/>
      <c r="I52" s="16">
        <f t="shared" si="1"/>
        <v>0</v>
      </c>
    </row>
    <row r="53" spans="1:9" ht="150" customHeight="1">
      <c r="A53" s="27"/>
      <c r="B53" s="44"/>
      <c r="C53" s="57" t="s">
        <v>131</v>
      </c>
      <c r="D53" s="37" t="s">
        <v>58</v>
      </c>
      <c r="E53" s="7">
        <v>40</v>
      </c>
      <c r="F53" s="84" t="s">
        <v>180</v>
      </c>
      <c r="G53" s="70"/>
      <c r="H53" s="12"/>
      <c r="I53" s="16">
        <f t="shared" si="1"/>
        <v>0</v>
      </c>
    </row>
    <row r="54" spans="1:9" ht="150" customHeight="1">
      <c r="A54" s="27"/>
      <c r="B54" s="45"/>
      <c r="C54" s="57" t="s">
        <v>132</v>
      </c>
      <c r="D54" s="41" t="s">
        <v>59</v>
      </c>
      <c r="E54" s="7">
        <v>40</v>
      </c>
      <c r="F54" s="84" t="s">
        <v>180</v>
      </c>
      <c r="G54" s="70"/>
      <c r="H54" s="12"/>
      <c r="I54" s="16">
        <f t="shared" si="1"/>
        <v>0</v>
      </c>
    </row>
    <row r="55" spans="1:9" ht="150" customHeight="1">
      <c r="A55" s="27"/>
      <c r="B55" s="44"/>
      <c r="C55" s="57" t="s">
        <v>133</v>
      </c>
      <c r="D55" s="37" t="s">
        <v>60</v>
      </c>
      <c r="E55" s="7">
        <v>40</v>
      </c>
      <c r="F55" s="84" t="s">
        <v>180</v>
      </c>
      <c r="G55" s="70"/>
      <c r="H55" s="12"/>
      <c r="I55" s="16">
        <f t="shared" si="1"/>
        <v>0</v>
      </c>
    </row>
    <row r="56" spans="1:9" ht="150" customHeight="1">
      <c r="A56" s="27"/>
      <c r="B56" s="44"/>
      <c r="C56" s="57" t="s">
        <v>134</v>
      </c>
      <c r="D56" s="37" t="s">
        <v>61</v>
      </c>
      <c r="E56" s="7">
        <v>40</v>
      </c>
      <c r="F56" s="84" t="s">
        <v>180</v>
      </c>
      <c r="G56" s="70"/>
      <c r="H56" s="12"/>
      <c r="I56" s="16">
        <f t="shared" si="1"/>
        <v>0</v>
      </c>
    </row>
    <row r="57" spans="1:9" ht="150" customHeight="1">
      <c r="A57" s="27"/>
      <c r="B57" s="44"/>
      <c r="C57" s="57" t="s">
        <v>135</v>
      </c>
      <c r="D57" s="42" t="s">
        <v>62</v>
      </c>
      <c r="E57" s="7">
        <v>40</v>
      </c>
      <c r="F57" s="84" t="s">
        <v>180</v>
      </c>
      <c r="G57" s="70"/>
      <c r="H57" s="12"/>
      <c r="I57" s="16">
        <f t="shared" si="1"/>
        <v>0</v>
      </c>
    </row>
    <row r="58" spans="1:9" ht="150" customHeight="1">
      <c r="A58" s="27"/>
      <c r="B58" s="44"/>
      <c r="C58" s="57" t="s">
        <v>136</v>
      </c>
      <c r="D58" s="37" t="s">
        <v>63</v>
      </c>
      <c r="E58" s="7">
        <v>40</v>
      </c>
      <c r="F58" s="84" t="s">
        <v>180</v>
      </c>
      <c r="G58" s="70"/>
      <c r="H58" s="12"/>
      <c r="I58" s="16">
        <f t="shared" si="1"/>
        <v>0</v>
      </c>
    </row>
    <row r="59" spans="1:9" ht="150" customHeight="1">
      <c r="A59" s="27"/>
      <c r="B59" s="44"/>
      <c r="C59" s="57" t="s">
        <v>137</v>
      </c>
      <c r="D59" s="43" t="s">
        <v>64</v>
      </c>
      <c r="E59" s="7">
        <v>40</v>
      </c>
      <c r="F59" s="84" t="s">
        <v>180</v>
      </c>
      <c r="G59" s="70"/>
      <c r="H59" s="12"/>
      <c r="I59" s="16">
        <f t="shared" si="1"/>
        <v>0</v>
      </c>
    </row>
    <row r="60" spans="1:9" ht="150" customHeight="1">
      <c r="A60" s="27"/>
      <c r="B60" s="44"/>
      <c r="C60" s="57" t="s">
        <v>138</v>
      </c>
      <c r="D60" s="37" t="s">
        <v>65</v>
      </c>
      <c r="E60" s="7">
        <v>40</v>
      </c>
      <c r="F60" s="84" t="s">
        <v>180</v>
      </c>
      <c r="G60" s="70"/>
      <c r="H60" s="12"/>
      <c r="I60" s="16">
        <f t="shared" si="1"/>
        <v>0</v>
      </c>
    </row>
    <row r="61" spans="1:9" ht="150" customHeight="1">
      <c r="A61" s="27"/>
      <c r="B61" s="44"/>
      <c r="C61" s="57" t="s">
        <v>139</v>
      </c>
      <c r="D61" s="37" t="s">
        <v>66</v>
      </c>
      <c r="E61" s="7">
        <v>40</v>
      </c>
      <c r="F61" s="84" t="s">
        <v>180</v>
      </c>
      <c r="G61" s="70"/>
      <c r="H61" s="12"/>
      <c r="I61" s="16">
        <f t="shared" si="1"/>
        <v>0</v>
      </c>
    </row>
    <row r="62" spans="1:9" ht="150" customHeight="1">
      <c r="A62" s="27"/>
      <c r="B62" s="44"/>
      <c r="C62" s="57" t="s">
        <v>140</v>
      </c>
      <c r="D62" s="42" t="s">
        <v>67</v>
      </c>
      <c r="E62" s="7">
        <v>40</v>
      </c>
      <c r="F62" s="84" t="s">
        <v>180</v>
      </c>
      <c r="G62" s="70"/>
      <c r="H62" s="12"/>
      <c r="I62" s="16">
        <f t="shared" si="1"/>
        <v>0</v>
      </c>
    </row>
    <row r="63" spans="1:9" ht="150" customHeight="1">
      <c r="A63" s="27"/>
      <c r="B63" s="44"/>
      <c r="C63" s="57" t="s">
        <v>141</v>
      </c>
      <c r="D63" s="40" t="s">
        <v>68</v>
      </c>
      <c r="E63" s="7">
        <v>40</v>
      </c>
      <c r="F63" s="84" t="s">
        <v>180</v>
      </c>
      <c r="G63" s="70"/>
      <c r="H63" s="12"/>
      <c r="I63" s="16">
        <f t="shared" si="1"/>
        <v>0</v>
      </c>
    </row>
    <row r="64" spans="1:9" ht="150" customHeight="1">
      <c r="A64" s="27"/>
      <c r="B64" s="44"/>
      <c r="C64" s="57" t="s">
        <v>142</v>
      </c>
      <c r="D64" s="37" t="s">
        <v>69</v>
      </c>
      <c r="E64" s="7">
        <v>40</v>
      </c>
      <c r="F64" s="84" t="s">
        <v>180</v>
      </c>
      <c r="G64" s="70"/>
      <c r="H64" s="12"/>
      <c r="I64" s="16">
        <f t="shared" si="1"/>
        <v>0</v>
      </c>
    </row>
    <row r="65" spans="1:9" ht="150" customHeight="1">
      <c r="A65" s="27"/>
      <c r="B65" s="44"/>
      <c r="C65" s="57" t="s">
        <v>143</v>
      </c>
      <c r="D65" s="37" t="s">
        <v>70</v>
      </c>
      <c r="E65" s="7">
        <v>40</v>
      </c>
      <c r="F65" s="84" t="s">
        <v>180</v>
      </c>
      <c r="G65" s="70"/>
      <c r="H65" s="12"/>
      <c r="I65" s="16">
        <f t="shared" si="1"/>
        <v>0</v>
      </c>
    </row>
    <row r="66" spans="1:9" ht="150" customHeight="1">
      <c r="A66" s="27"/>
      <c r="B66" s="44"/>
      <c r="C66" s="57" t="s">
        <v>144</v>
      </c>
      <c r="D66" s="37" t="s">
        <v>71</v>
      </c>
      <c r="E66" s="7">
        <v>40</v>
      </c>
      <c r="F66" s="84" t="s">
        <v>180</v>
      </c>
      <c r="G66" s="70"/>
      <c r="H66" s="12"/>
      <c r="I66" s="16">
        <f t="shared" si="1"/>
        <v>0</v>
      </c>
    </row>
    <row r="67" spans="1:9" ht="150" customHeight="1">
      <c r="A67" s="27"/>
      <c r="B67" s="44"/>
      <c r="C67" s="57" t="s">
        <v>145</v>
      </c>
      <c r="D67" s="37" t="s">
        <v>72</v>
      </c>
      <c r="E67" s="7">
        <v>40</v>
      </c>
      <c r="F67" s="84" t="s">
        <v>180</v>
      </c>
      <c r="G67" s="70"/>
      <c r="H67" s="12"/>
      <c r="I67" s="16">
        <f t="shared" si="1"/>
        <v>0</v>
      </c>
    </row>
    <row r="68" spans="1:9" ht="150" customHeight="1">
      <c r="A68" s="27"/>
      <c r="B68" s="44"/>
      <c r="C68" s="57" t="s">
        <v>146</v>
      </c>
      <c r="D68" s="37" t="s">
        <v>73</v>
      </c>
      <c r="E68" s="7">
        <v>40</v>
      </c>
      <c r="F68" s="84" t="s">
        <v>180</v>
      </c>
      <c r="G68" s="70">
        <v>35</v>
      </c>
      <c r="H68" s="12"/>
      <c r="I68" s="16">
        <f t="shared" si="1"/>
        <v>0</v>
      </c>
    </row>
    <row r="69" spans="1:9" ht="150" customHeight="1">
      <c r="A69" s="27"/>
      <c r="B69" s="44"/>
      <c r="C69" s="57" t="s">
        <v>147</v>
      </c>
      <c r="D69" s="37" t="s">
        <v>74</v>
      </c>
      <c r="E69" s="7">
        <v>40</v>
      </c>
      <c r="F69" s="84" t="s">
        <v>180</v>
      </c>
      <c r="G69" s="70"/>
      <c r="H69" s="12"/>
      <c r="I69" s="16">
        <f t="shared" si="1"/>
        <v>0</v>
      </c>
    </row>
    <row r="70" spans="1:9" ht="150" customHeight="1">
      <c r="A70" s="27"/>
      <c r="B70" s="44"/>
      <c r="C70" s="57" t="s">
        <v>148</v>
      </c>
      <c r="D70" s="37" t="s">
        <v>75</v>
      </c>
      <c r="E70" s="7">
        <v>40</v>
      </c>
      <c r="F70" s="84" t="s">
        <v>180</v>
      </c>
      <c r="G70" s="70"/>
      <c r="H70" s="12"/>
      <c r="I70" s="16">
        <f t="shared" si="1"/>
        <v>0</v>
      </c>
    </row>
    <row r="71" spans="1:9" ht="150" customHeight="1">
      <c r="A71" s="27"/>
      <c r="B71" s="44"/>
      <c r="C71" s="57" t="s">
        <v>149</v>
      </c>
      <c r="D71" s="37" t="s">
        <v>165</v>
      </c>
      <c r="E71" s="7">
        <v>40</v>
      </c>
      <c r="F71" s="84" t="s">
        <v>180</v>
      </c>
      <c r="G71" s="70"/>
      <c r="H71" s="12"/>
      <c r="I71" s="16">
        <f t="shared" si="1"/>
        <v>0</v>
      </c>
    </row>
    <row r="72" spans="1:9" ht="150" customHeight="1">
      <c r="A72" s="27"/>
      <c r="B72" s="44"/>
      <c r="C72" s="57" t="s">
        <v>150</v>
      </c>
      <c r="D72" s="37" t="s">
        <v>76</v>
      </c>
      <c r="E72" s="7">
        <v>40</v>
      </c>
      <c r="F72" s="84" t="s">
        <v>180</v>
      </c>
      <c r="G72" s="70"/>
      <c r="H72" s="12"/>
      <c r="I72" s="16">
        <f t="shared" si="1"/>
        <v>0</v>
      </c>
    </row>
    <row r="73" spans="1:9" ht="150" customHeight="1">
      <c r="A73" s="27"/>
      <c r="B73" s="44"/>
      <c r="C73" s="57" t="s">
        <v>151</v>
      </c>
      <c r="D73" s="37" t="s">
        <v>77</v>
      </c>
      <c r="E73" s="7">
        <v>40</v>
      </c>
      <c r="F73" s="84" t="s">
        <v>180</v>
      </c>
      <c r="G73" s="70"/>
      <c r="H73" s="12"/>
      <c r="I73" s="16">
        <f t="shared" si="1"/>
        <v>0</v>
      </c>
    </row>
    <row r="74" spans="1:9" ht="150" customHeight="1">
      <c r="A74" s="27"/>
      <c r="B74" s="44"/>
      <c r="C74" s="57" t="s">
        <v>152</v>
      </c>
      <c r="D74" s="37" t="s">
        <v>78</v>
      </c>
      <c r="E74" s="7">
        <v>40</v>
      </c>
      <c r="F74" s="84" t="s">
        <v>180</v>
      </c>
      <c r="G74" s="70">
        <v>35</v>
      </c>
      <c r="H74" s="12"/>
      <c r="I74" s="16">
        <f t="shared" si="1"/>
        <v>0</v>
      </c>
    </row>
    <row r="75" spans="1:9" ht="150" customHeight="1">
      <c r="A75" s="27"/>
      <c r="B75" s="44"/>
      <c r="C75" s="57" t="s">
        <v>153</v>
      </c>
      <c r="D75" s="37" t="s">
        <v>79</v>
      </c>
      <c r="E75" s="7">
        <v>40</v>
      </c>
      <c r="F75" s="84" t="s">
        <v>180</v>
      </c>
      <c r="G75" s="70"/>
      <c r="H75" s="12"/>
      <c r="I75" s="16">
        <f t="shared" si="1"/>
        <v>0</v>
      </c>
    </row>
    <row r="76" spans="1:9" ht="150" customHeight="1">
      <c r="A76" s="27"/>
      <c r="B76" s="44"/>
      <c r="C76" s="57" t="s">
        <v>154</v>
      </c>
      <c r="D76" s="37" t="s">
        <v>80</v>
      </c>
      <c r="E76" s="7">
        <v>40</v>
      </c>
      <c r="F76" s="84" t="s">
        <v>180</v>
      </c>
      <c r="G76" s="70"/>
      <c r="H76" s="12"/>
      <c r="I76" s="16">
        <f t="shared" si="1"/>
        <v>0</v>
      </c>
    </row>
    <row r="77" spans="1:9" ht="150" customHeight="1">
      <c r="A77" s="27"/>
      <c r="B77" s="44"/>
      <c r="C77" s="57" t="s">
        <v>155</v>
      </c>
      <c r="D77" s="37" t="s">
        <v>81</v>
      </c>
      <c r="E77" s="7">
        <v>40</v>
      </c>
      <c r="F77" s="84" t="s">
        <v>180</v>
      </c>
      <c r="G77" s="70"/>
      <c r="H77" s="12"/>
      <c r="I77" s="16">
        <f t="shared" si="1"/>
        <v>0</v>
      </c>
    </row>
    <row r="78" spans="1:9" ht="150" customHeight="1">
      <c r="A78" s="27"/>
      <c r="B78" s="44"/>
      <c r="C78" s="57" t="s">
        <v>156</v>
      </c>
      <c r="D78" s="37" t="s">
        <v>82</v>
      </c>
      <c r="E78" s="7">
        <v>40</v>
      </c>
      <c r="F78" s="84" t="s">
        <v>180</v>
      </c>
      <c r="G78" s="70"/>
      <c r="H78" s="12"/>
      <c r="I78" s="16">
        <f t="shared" ref="I78" si="2">SUM(E78)*(H78)</f>
        <v>0</v>
      </c>
    </row>
    <row r="79" spans="1:9" ht="50.1" customHeight="1">
      <c r="A79" s="47"/>
      <c r="B79" s="48"/>
      <c r="C79" s="106" t="s">
        <v>83</v>
      </c>
      <c r="D79" s="107"/>
      <c r="E79" s="49"/>
      <c r="F79" s="85"/>
      <c r="G79" s="71"/>
      <c r="H79" s="12"/>
      <c r="I79" s="50"/>
    </row>
    <row r="80" spans="1:9" ht="150" customHeight="1">
      <c r="A80" s="27"/>
      <c r="B80" s="52"/>
      <c r="C80" s="61" t="s">
        <v>157</v>
      </c>
      <c r="D80" s="37" t="s">
        <v>87</v>
      </c>
      <c r="E80" s="7">
        <v>49</v>
      </c>
      <c r="F80" s="84" t="s">
        <v>180</v>
      </c>
      <c r="G80" s="70"/>
      <c r="H80" s="12"/>
      <c r="I80" s="16">
        <f>SUM(E80)*(H80)</f>
        <v>0</v>
      </c>
    </row>
    <row r="81" spans="1:9" ht="150" customHeight="1">
      <c r="A81" s="27"/>
      <c r="B81" s="52"/>
      <c r="C81" s="61" t="s">
        <v>158</v>
      </c>
      <c r="D81" s="37" t="s">
        <v>84</v>
      </c>
      <c r="E81" s="7">
        <v>49</v>
      </c>
      <c r="F81" s="84">
        <v>1</v>
      </c>
      <c r="G81" s="70">
        <v>39</v>
      </c>
      <c r="H81" s="12"/>
      <c r="I81" s="16">
        <f>SUM(E81)*(H81)</f>
        <v>0</v>
      </c>
    </row>
    <row r="82" spans="1:9" ht="150" customHeight="1">
      <c r="A82" s="27"/>
      <c r="B82" s="52"/>
      <c r="C82" s="61" t="s">
        <v>159</v>
      </c>
      <c r="D82" s="51" t="s">
        <v>85</v>
      </c>
      <c r="E82" s="7">
        <v>49</v>
      </c>
      <c r="F82" s="84" t="s">
        <v>180</v>
      </c>
      <c r="G82" s="70"/>
      <c r="H82" s="12"/>
      <c r="I82" s="16">
        <f>SUM(E82)*(H82)</f>
        <v>0</v>
      </c>
    </row>
    <row r="83" spans="1:9" ht="150" customHeight="1">
      <c r="A83" s="27"/>
      <c r="B83" s="52"/>
      <c r="C83" s="61" t="s">
        <v>160</v>
      </c>
      <c r="D83" s="38" t="s">
        <v>86</v>
      </c>
      <c r="E83" s="7">
        <v>49</v>
      </c>
      <c r="F83" s="84" t="s">
        <v>180</v>
      </c>
      <c r="G83" s="70"/>
      <c r="H83" s="12"/>
      <c r="I83" s="16">
        <f>SUM(E83)*(H83)</f>
        <v>0</v>
      </c>
    </row>
    <row r="84" spans="1:9" ht="150" customHeight="1">
      <c r="A84" s="27"/>
      <c r="B84" s="63"/>
      <c r="C84" s="61" t="s">
        <v>168</v>
      </c>
      <c r="D84" s="38" t="s">
        <v>173</v>
      </c>
      <c r="E84" s="7">
        <v>49</v>
      </c>
      <c r="F84" s="84" t="s">
        <v>180</v>
      </c>
      <c r="G84" s="70"/>
      <c r="H84" s="12"/>
      <c r="I84" s="16">
        <f t="shared" ref="I84:I88" si="3">SUM(E84)*(H84)</f>
        <v>0</v>
      </c>
    </row>
    <row r="85" spans="1:9" ht="150" customHeight="1">
      <c r="A85" s="27"/>
      <c r="B85" s="63"/>
      <c r="C85" s="61" t="s">
        <v>169</v>
      </c>
      <c r="D85" s="38" t="s">
        <v>174</v>
      </c>
      <c r="E85" s="7">
        <v>49</v>
      </c>
      <c r="F85" s="84" t="s">
        <v>180</v>
      </c>
      <c r="G85" s="70"/>
      <c r="H85" s="12"/>
      <c r="I85" s="16">
        <f t="shared" si="3"/>
        <v>0</v>
      </c>
    </row>
    <row r="86" spans="1:9" ht="150" customHeight="1">
      <c r="A86" s="27"/>
      <c r="B86" s="63"/>
      <c r="C86" s="61" t="s">
        <v>170</v>
      </c>
      <c r="D86" s="38" t="s">
        <v>175</v>
      </c>
      <c r="E86" s="7">
        <v>49</v>
      </c>
      <c r="F86" s="84" t="s">
        <v>180</v>
      </c>
      <c r="G86" s="70"/>
      <c r="H86" s="12"/>
      <c r="I86" s="16">
        <f t="shared" si="3"/>
        <v>0</v>
      </c>
    </row>
    <row r="87" spans="1:9" ht="150" customHeight="1">
      <c r="A87" s="27"/>
      <c r="B87" s="63"/>
      <c r="C87" s="61" t="s">
        <v>171</v>
      </c>
      <c r="D87" s="38" t="s">
        <v>176</v>
      </c>
      <c r="E87" s="7">
        <v>49</v>
      </c>
      <c r="F87" s="84" t="s">
        <v>180</v>
      </c>
      <c r="G87" s="70"/>
      <c r="H87" s="12"/>
      <c r="I87" s="16">
        <f t="shared" si="3"/>
        <v>0</v>
      </c>
    </row>
    <row r="88" spans="1:9" ht="150" customHeight="1">
      <c r="A88" s="27"/>
      <c r="B88" s="63"/>
      <c r="C88" s="61" t="s">
        <v>172</v>
      </c>
      <c r="D88" s="38" t="s">
        <v>177</v>
      </c>
      <c r="E88" s="7">
        <v>49</v>
      </c>
      <c r="F88" s="86" t="s">
        <v>180</v>
      </c>
      <c r="G88" s="72"/>
      <c r="H88" s="12"/>
      <c r="I88" s="16">
        <f t="shared" si="3"/>
        <v>0</v>
      </c>
    </row>
    <row r="89" spans="1:9" ht="50.1" customHeight="1">
      <c r="A89" s="53"/>
      <c r="B89" s="108" t="s">
        <v>89</v>
      </c>
      <c r="C89" s="108"/>
      <c r="D89" s="108"/>
      <c r="E89" s="55"/>
      <c r="F89" s="87"/>
      <c r="G89" s="73"/>
      <c r="H89" s="12"/>
      <c r="I89" s="54"/>
    </row>
    <row r="90" spans="1:9" ht="150" customHeight="1">
      <c r="A90" s="27"/>
      <c r="B90" s="46"/>
      <c r="C90" s="61" t="s">
        <v>161</v>
      </c>
      <c r="D90" s="37" t="s">
        <v>164</v>
      </c>
      <c r="E90" s="7">
        <v>49</v>
      </c>
      <c r="F90" s="84" t="s">
        <v>180</v>
      </c>
      <c r="G90" s="70"/>
      <c r="H90" s="12"/>
      <c r="I90" s="16">
        <f t="shared" ref="I90:I92" si="4">SUM(E90)*(H90)</f>
        <v>0</v>
      </c>
    </row>
    <row r="91" spans="1:9" ht="150" customHeight="1">
      <c r="A91" s="27"/>
      <c r="B91" s="46"/>
      <c r="C91" s="61" t="s">
        <v>162</v>
      </c>
      <c r="D91" s="37" t="s">
        <v>90</v>
      </c>
      <c r="E91" s="7">
        <v>49</v>
      </c>
      <c r="F91" s="84" t="s">
        <v>180</v>
      </c>
      <c r="G91" s="70"/>
      <c r="H91" s="12"/>
      <c r="I91" s="16">
        <f t="shared" si="4"/>
        <v>0</v>
      </c>
    </row>
    <row r="92" spans="1:9" ht="150" customHeight="1">
      <c r="A92" s="27"/>
      <c r="B92" s="46"/>
      <c r="C92" s="61" t="s">
        <v>163</v>
      </c>
      <c r="D92" s="41" t="s">
        <v>91</v>
      </c>
      <c r="E92" s="7">
        <v>49</v>
      </c>
      <c r="F92" s="84" t="s">
        <v>180</v>
      </c>
      <c r="G92" s="70">
        <v>39</v>
      </c>
      <c r="H92" s="12"/>
      <c r="I92" s="16">
        <f t="shared" si="4"/>
        <v>0</v>
      </c>
    </row>
    <row r="93" spans="1:9">
      <c r="A93" s="17"/>
      <c r="B93" s="17"/>
      <c r="C93" s="58"/>
      <c r="D93" s="18"/>
      <c r="E93" s="17"/>
      <c r="F93" s="88"/>
      <c r="G93" s="74"/>
      <c r="H93" s="13"/>
      <c r="I93" s="16"/>
    </row>
    <row r="94" spans="1:9" ht="30" customHeight="1">
      <c r="A94" s="17"/>
      <c r="B94" s="17"/>
      <c r="C94" s="58"/>
      <c r="D94" s="18"/>
      <c r="E94" s="105" t="s">
        <v>15</v>
      </c>
      <c r="F94" s="105"/>
      <c r="G94" s="64"/>
      <c r="H94" s="11"/>
      <c r="I94" s="16">
        <f>SUM(I12:I92)*1.1</f>
        <v>0</v>
      </c>
    </row>
    <row r="95" spans="1:9">
      <c r="A95" s="17"/>
      <c r="B95" s="17"/>
      <c r="C95" s="58"/>
      <c r="D95" s="18"/>
      <c r="E95" s="17"/>
      <c r="F95" s="88"/>
      <c r="G95" s="92"/>
      <c r="H95" s="11"/>
      <c r="I95" s="21"/>
    </row>
    <row r="96" spans="1:9">
      <c r="A96" s="17"/>
      <c r="B96" s="17"/>
      <c r="C96" s="58"/>
      <c r="D96" s="30" t="s">
        <v>8</v>
      </c>
      <c r="E96" s="9"/>
      <c r="F96" s="89"/>
      <c r="G96" s="75"/>
      <c r="H96" s="8"/>
      <c r="I96" s="22"/>
    </row>
    <row r="97" spans="1:9">
      <c r="A97" s="17"/>
      <c r="B97" s="17"/>
      <c r="C97" s="58"/>
      <c r="D97" s="28" t="s">
        <v>9</v>
      </c>
      <c r="E97" s="93"/>
      <c r="F97" s="88"/>
      <c r="G97" s="74"/>
      <c r="H97" s="17"/>
      <c r="I97" s="23"/>
    </row>
    <row r="98" spans="1:9">
      <c r="A98" s="17"/>
      <c r="B98" s="17"/>
      <c r="C98" s="58"/>
      <c r="D98" s="28" t="s">
        <v>10</v>
      </c>
      <c r="E98" s="94"/>
      <c r="F98" s="88"/>
      <c r="G98" s="74"/>
      <c r="H98" s="17"/>
      <c r="I98" s="23"/>
    </row>
    <row r="99" spans="1:9">
      <c r="A99" s="17"/>
      <c r="B99" s="17"/>
      <c r="C99" s="58"/>
      <c r="D99" s="28" t="s">
        <v>11</v>
      </c>
      <c r="E99" s="94"/>
      <c r="F99" s="88"/>
      <c r="G99" s="74"/>
      <c r="H99" s="17"/>
      <c r="I99" s="23"/>
    </row>
    <row r="100" spans="1:9">
      <c r="A100" s="17"/>
      <c r="B100" s="17"/>
      <c r="C100" s="58"/>
      <c r="D100" s="28" t="s">
        <v>12</v>
      </c>
      <c r="E100" s="94"/>
      <c r="F100" s="88"/>
      <c r="G100" s="74"/>
      <c r="H100" s="17"/>
      <c r="I100" s="23"/>
    </row>
    <row r="101" spans="1:9">
      <c r="A101" s="17"/>
      <c r="B101" s="17"/>
      <c r="C101" s="58"/>
      <c r="D101" s="29" t="s">
        <v>13</v>
      </c>
      <c r="E101" s="94"/>
      <c r="F101" s="88"/>
      <c r="G101" s="74"/>
      <c r="H101" s="17"/>
      <c r="I101" s="23"/>
    </row>
    <row r="102" spans="1:9">
      <c r="A102" s="19"/>
      <c r="B102" s="19"/>
      <c r="C102" s="59"/>
      <c r="D102" s="20"/>
      <c r="E102" s="19"/>
      <c r="F102" s="90"/>
      <c r="G102" s="76"/>
      <c r="H102" s="19"/>
      <c r="I102" s="24"/>
    </row>
  </sheetData>
  <mergeCells count="22">
    <mergeCell ref="E94:F94"/>
    <mergeCell ref="C79:D79"/>
    <mergeCell ref="B89:D89"/>
    <mergeCell ref="F10:F11"/>
    <mergeCell ref="C1:D1"/>
    <mergeCell ref="C2:D2"/>
    <mergeCell ref="C3:D3"/>
    <mergeCell ref="C4:D4"/>
    <mergeCell ref="C10:C11"/>
    <mergeCell ref="C5:E5"/>
    <mergeCell ref="A10:B11"/>
    <mergeCell ref="E10:E11"/>
    <mergeCell ref="D10:D11"/>
    <mergeCell ref="D6:D7"/>
    <mergeCell ref="A6:B7"/>
    <mergeCell ref="A8:F9"/>
    <mergeCell ref="I8:I9"/>
    <mergeCell ref="G8:G9"/>
    <mergeCell ref="G10:G11"/>
    <mergeCell ref="H6:H7"/>
    <mergeCell ref="H10:H11"/>
    <mergeCell ref="I10:I11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39" fitToHeight="7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Mallee Phallies</cp:lastModifiedBy>
  <cp:lastPrinted>2020-04-11T23:40:41Z</cp:lastPrinted>
  <dcterms:created xsi:type="dcterms:W3CDTF">2015-07-07T11:34:31Z</dcterms:created>
  <dcterms:modified xsi:type="dcterms:W3CDTF">2020-07-17T06:01:41Z</dcterms:modified>
</cp:coreProperties>
</file>